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5480" activeTab="0"/>
  </bookViews>
  <sheets>
    <sheet name="CalendarioCompetitiv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<sst xmlns="http://schemas.openxmlformats.org/spreadsheetml/2006/main" count="56" uniqueCount="42">
  <si>
    <t>JN</t>
  </si>
  <si>
    <t>1ª JORNADA</t>
  </si>
  <si>
    <t>3ª JORNADA</t>
  </si>
  <si>
    <t>2ª JORNADA</t>
  </si>
  <si>
    <t>4ª JORNADA</t>
  </si>
  <si>
    <t>Equipa</t>
  </si>
  <si>
    <t>RES.</t>
  </si>
  <si>
    <t>MACHICO "A"</t>
  </si>
  <si>
    <t>MACHICO "B"</t>
  </si>
  <si>
    <t>CANIÇAL</t>
  </si>
  <si>
    <t>Hora</t>
  </si>
  <si>
    <t>Campo</t>
  </si>
  <si>
    <t>CANICENSE</t>
  </si>
  <si>
    <t>SANTACRUZENSE</t>
  </si>
  <si>
    <t>NACIONAL "A"</t>
  </si>
  <si>
    <t>NACIONAL "B"</t>
  </si>
  <si>
    <t>FOLGA</t>
  </si>
  <si>
    <t>5ª JORNADA</t>
  </si>
  <si>
    <t>SUB 7 ----- MARÍTIMO</t>
  </si>
  <si>
    <t>MARÍTIMO "A"</t>
  </si>
  <si>
    <t>MARÍTIMO "B"</t>
  </si>
  <si>
    <t>ANDORINHA "A"</t>
  </si>
  <si>
    <t>EST. CALHETA</t>
  </si>
  <si>
    <t>CAMACHA</t>
  </si>
  <si>
    <t>LICEU</t>
  </si>
  <si>
    <t>BARREIRENSE</t>
  </si>
  <si>
    <t>JUVENTUDE</t>
  </si>
  <si>
    <t>MARÍTIMO "C"</t>
  </si>
  <si>
    <t>ANDORINHA "B"</t>
  </si>
  <si>
    <t>RIB. BRAVA</t>
  </si>
  <si>
    <t>XAVELHAS</t>
  </si>
  <si>
    <t>1º MAIO</t>
  </si>
  <si>
    <t>JUV. GAULA</t>
  </si>
  <si>
    <t>UNIÃO</t>
  </si>
  <si>
    <t>Tempo de jogo é de 15 minutos</t>
  </si>
  <si>
    <t>Vertente de futebol de 4 com 3 jogadores de campo e 1 guarda redes</t>
  </si>
  <si>
    <t xml:space="preserve">EQUIPAS SÉRIE "A" </t>
  </si>
  <si>
    <t>EQUIPAS SÉRIE "B"</t>
  </si>
  <si>
    <t>CALENDÁRIO ATRAPALHANÇAS 2017/18      --     3ª CONCENTRAÇÃO</t>
  </si>
  <si>
    <t>C. LOBOS</t>
  </si>
  <si>
    <t>CAMPO DE JOGO</t>
  </si>
  <si>
    <t>S. ANTÓNIO RELVADO SINTÉTICO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</si>
</sst>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6"/>
      <color indexed="10"/>
      <name val="Tahoma"/>
      <family val="2"/>
    </font>
    <font>
      <b/>
      <sz val="28"/>
      <color indexed="17"/>
      <name val="Tahoma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rgb="FFFF0000"/>
      <name val="Tahoma"/>
      <family val="2"/>
    </font>
    <font>
      <b/>
      <sz val="28"/>
      <color rgb="FF00B050"/>
      <name val="Tahoma"/>
      <family val="2"/>
    </font>
    <font>
      <b/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5F8D4"/>
        <bgColor indexed="64"/>
      </patternFill>
    </fill>
    <fill>
      <patternFill patternType="solid">
        <fgColor rgb="FFF2F27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64" fontId="3" fillId="34" borderId="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20" fontId="0" fillId="34" borderId="1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44" fillId="34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44" fillId="34" borderId="15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44" fillId="35" borderId="0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20" fontId="0" fillId="34" borderId="0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44" fillId="35" borderId="20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2" fillId="35" borderId="18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4" fillId="35" borderId="13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20" fontId="0" fillId="34" borderId="14" xfId="0" applyNumberFormat="1" applyFill="1" applyBorder="1" applyAlignment="1">
      <alignment horizontal="center" vertical="center"/>
    </xf>
    <xf numFmtId="0" fontId="44" fillId="34" borderId="12" xfId="0" applyFont="1" applyFill="1" applyBorder="1" applyAlignment="1">
      <alignment vertical="center"/>
    </xf>
    <xf numFmtId="0" fontId="44" fillId="34" borderId="13" xfId="0" applyFont="1" applyFill="1" applyBorder="1" applyAlignment="1">
      <alignment vertical="center"/>
    </xf>
    <xf numFmtId="0" fontId="44" fillId="34" borderId="14" xfId="0" applyFont="1" applyFill="1" applyBorder="1" applyAlignment="1">
      <alignment vertical="center"/>
    </xf>
    <xf numFmtId="0" fontId="44" fillId="34" borderId="15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0" fontId="0" fillId="2" borderId="1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4" fillId="2" borderId="14" xfId="0" applyFont="1" applyFill="1" applyBorder="1" applyAlignment="1">
      <alignment vertical="center"/>
    </xf>
    <xf numFmtId="0" fontId="44" fillId="2" borderId="15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44" fillId="2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20" fontId="0" fillId="36" borderId="11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44" fillId="36" borderId="14" xfId="0" applyFont="1" applyFill="1" applyBorder="1" applyAlignment="1">
      <alignment vertical="center"/>
    </xf>
    <xf numFmtId="0" fontId="44" fillId="36" borderId="15" xfId="0" applyFont="1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44" fillId="36" borderId="11" xfId="0" applyFont="1" applyFill="1" applyBorder="1" applyAlignment="1">
      <alignment horizontal="center" vertical="center"/>
    </xf>
    <xf numFmtId="0" fontId="44" fillId="2" borderId="14" xfId="0" applyFont="1" applyFill="1" applyBorder="1" applyAlignment="1">
      <alignment horizontal="center" vertical="center"/>
    </xf>
    <xf numFmtId="0" fontId="44" fillId="2" borderId="15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44" fillId="2" borderId="12" xfId="0" applyFont="1" applyFill="1" applyBorder="1" applyAlignment="1">
      <alignment vertical="center"/>
    </xf>
    <xf numFmtId="0" fontId="44" fillId="2" borderId="13" xfId="0" applyFont="1" applyFill="1" applyBorder="1" applyAlignment="1">
      <alignment vertical="center"/>
    </xf>
    <xf numFmtId="0" fontId="44" fillId="2" borderId="10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20" fontId="0" fillId="2" borderId="12" xfId="0" applyNumberFormat="1" applyFill="1" applyBorder="1" applyAlignment="1">
      <alignment horizontal="center" vertical="center"/>
    </xf>
    <xf numFmtId="20" fontId="0" fillId="2" borderId="14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21" fillId="37" borderId="10" xfId="0" applyFont="1" applyFill="1" applyBorder="1" applyAlignment="1">
      <alignment horizontal="center" vertical="center"/>
    </xf>
    <xf numFmtId="0" fontId="21" fillId="37" borderId="16" xfId="0" applyFont="1" applyFill="1" applyBorder="1" applyAlignment="1">
      <alignment horizontal="center" vertical="center"/>
    </xf>
    <xf numFmtId="0" fontId="21" fillId="37" borderId="17" xfId="0" applyFont="1" applyFill="1" applyBorder="1" applyAlignment="1">
      <alignment horizontal="center" vertical="center"/>
    </xf>
    <xf numFmtId="0" fontId="42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44" fillId="37" borderId="0" xfId="0" applyFont="1" applyFill="1" applyBorder="1" applyAlignment="1">
      <alignment horizontal="center" vertical="center"/>
    </xf>
    <xf numFmtId="0" fontId="44" fillId="37" borderId="13" xfId="0" applyFont="1" applyFill="1" applyBorder="1" applyAlignment="1">
      <alignment horizontal="center" vertical="center"/>
    </xf>
    <xf numFmtId="0" fontId="42" fillId="37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1" xfId="0" applyFill="1" applyBorder="1" applyAlignment="1">
      <alignment vertical="center"/>
    </xf>
    <xf numFmtId="0" fontId="44" fillId="37" borderId="15" xfId="0" applyFont="1" applyFill="1" applyBorder="1" applyAlignment="1">
      <alignment horizontal="center" vertical="center"/>
    </xf>
    <xf numFmtId="0" fontId="42" fillId="37" borderId="18" xfId="0" applyFont="1" applyFill="1" applyBorder="1" applyAlignment="1">
      <alignment horizontal="center" vertical="center"/>
    </xf>
    <xf numFmtId="0" fontId="0" fillId="37" borderId="18" xfId="0" applyFill="1" applyBorder="1" applyAlignment="1">
      <alignment vertical="center"/>
    </xf>
    <xf numFmtId="0" fontId="44" fillId="37" borderId="20" xfId="0" applyFont="1" applyFill="1" applyBorder="1" applyAlignment="1">
      <alignment horizontal="center" vertical="center"/>
    </xf>
    <xf numFmtId="0" fontId="44" fillId="37" borderId="21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20" fontId="0" fillId="38" borderId="18" xfId="0" applyNumberFormat="1" applyFill="1" applyBorder="1" applyAlignment="1">
      <alignment horizontal="center" vertical="center"/>
    </xf>
    <xf numFmtId="0" fontId="0" fillId="38" borderId="0" xfId="0" applyFill="1" applyBorder="1" applyAlignment="1">
      <alignment vertical="center"/>
    </xf>
    <xf numFmtId="0" fontId="44" fillId="38" borderId="22" xfId="0" applyFont="1" applyFill="1" applyBorder="1" applyAlignment="1">
      <alignment horizontal="center" vertical="center"/>
    </xf>
    <xf numFmtId="0" fontId="44" fillId="38" borderId="21" xfId="0" applyFont="1" applyFill="1" applyBorder="1" applyAlignment="1">
      <alignment horizontal="center" vertical="center"/>
    </xf>
    <xf numFmtId="0" fontId="0" fillId="38" borderId="15" xfId="0" applyFill="1" applyBorder="1" applyAlignment="1">
      <alignment vertical="center"/>
    </xf>
    <xf numFmtId="0" fontId="44" fillId="38" borderId="15" xfId="0" applyFont="1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22" xfId="0" applyFill="1" applyBorder="1" applyAlignment="1">
      <alignment vertical="center"/>
    </xf>
    <xf numFmtId="0" fontId="44" fillId="38" borderId="20" xfId="0" applyFont="1" applyFill="1" applyBorder="1" applyAlignment="1">
      <alignment horizontal="center" vertical="center"/>
    </xf>
    <xf numFmtId="0" fontId="44" fillId="38" borderId="18" xfId="0" applyFont="1" applyFill="1" applyBorder="1" applyAlignment="1">
      <alignment horizontal="center" vertical="center"/>
    </xf>
    <xf numFmtId="20" fontId="0" fillId="38" borderId="22" xfId="0" applyNumberFormat="1" applyFill="1" applyBorder="1" applyAlignment="1">
      <alignment horizontal="center" vertical="center"/>
    </xf>
    <xf numFmtId="0" fontId="0" fillId="38" borderId="21" xfId="0" applyFill="1" applyBorder="1" applyAlignment="1">
      <alignment vertical="center"/>
    </xf>
    <xf numFmtId="0" fontId="44" fillId="38" borderId="22" xfId="0" applyFont="1" applyFill="1" applyBorder="1" applyAlignment="1">
      <alignment vertical="center"/>
    </xf>
    <xf numFmtId="0" fontId="44" fillId="38" borderId="21" xfId="0" applyFont="1" applyFill="1" applyBorder="1" applyAlignment="1">
      <alignment vertical="center"/>
    </xf>
    <xf numFmtId="0" fontId="0" fillId="38" borderId="18" xfId="0" applyFill="1" applyBorder="1" applyAlignment="1">
      <alignment vertical="center"/>
    </xf>
    <xf numFmtId="0" fontId="0" fillId="35" borderId="16" xfId="0" applyFill="1" applyBorder="1" applyAlignment="1">
      <alignment horizontal="center" vertical="center"/>
    </xf>
    <xf numFmtId="20" fontId="0" fillId="0" borderId="11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2" xfId="0" applyFill="1" applyBorder="1" applyAlignment="1">
      <alignment vertical="center"/>
    </xf>
    <xf numFmtId="0" fontId="44" fillId="36" borderId="12" xfId="0" applyFont="1" applyFill="1" applyBorder="1" applyAlignment="1">
      <alignment vertical="center"/>
    </xf>
    <xf numFmtId="0" fontId="44" fillId="36" borderId="13" xfId="0" applyFont="1" applyFill="1" applyBorder="1" applyAlignment="1">
      <alignment vertical="center"/>
    </xf>
    <xf numFmtId="0" fontId="44" fillId="36" borderId="10" xfId="0" applyFont="1" applyFill="1" applyBorder="1" applyAlignment="1">
      <alignment horizontal="center" vertical="center"/>
    </xf>
    <xf numFmtId="0" fontId="0" fillId="36" borderId="14" xfId="0" applyFill="1" applyBorder="1" applyAlignment="1">
      <alignment vertical="center"/>
    </xf>
    <xf numFmtId="20" fontId="0" fillId="36" borderId="14" xfId="0" applyNumberFormat="1" applyFill="1" applyBorder="1" applyAlignment="1">
      <alignment horizontal="center" vertical="center"/>
    </xf>
    <xf numFmtId="0" fontId="44" fillId="36" borderId="14" xfId="0" applyFont="1" applyFill="1" applyBorder="1" applyAlignment="1">
      <alignment horizontal="center" vertical="center"/>
    </xf>
    <xf numFmtId="0" fontId="44" fillId="36" borderId="0" xfId="0" applyFont="1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44" fillId="36" borderId="15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20" fontId="0" fillId="36" borderId="10" xfId="0" applyNumberFormat="1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44" fillId="36" borderId="13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20" fontId="0" fillId="39" borderId="11" xfId="0" applyNumberFormat="1" applyFill="1" applyBorder="1" applyAlignment="1">
      <alignment horizontal="center" vertical="center"/>
    </xf>
    <xf numFmtId="0" fontId="0" fillId="39" borderId="0" xfId="0" applyFill="1" applyBorder="1" applyAlignment="1">
      <alignment vertical="center"/>
    </xf>
    <xf numFmtId="0" fontId="44" fillId="39" borderId="14" xfId="0" applyFont="1" applyFill="1" applyBorder="1" applyAlignment="1">
      <alignment vertical="center"/>
    </xf>
    <xf numFmtId="0" fontId="44" fillId="39" borderId="15" xfId="0" applyFont="1" applyFill="1" applyBorder="1" applyAlignment="1">
      <alignment vertical="center"/>
    </xf>
    <xf numFmtId="0" fontId="0" fillId="39" borderId="15" xfId="0" applyFill="1" applyBorder="1" applyAlignment="1">
      <alignment vertical="center"/>
    </xf>
    <xf numFmtId="0" fontId="44" fillId="39" borderId="11" xfId="0" applyFont="1" applyFill="1" applyBorder="1" applyAlignment="1">
      <alignment horizontal="center" vertical="center"/>
    </xf>
    <xf numFmtId="0" fontId="44" fillId="39" borderId="14" xfId="0" applyFont="1" applyFill="1" applyBorder="1" applyAlignment="1">
      <alignment horizontal="center" vertical="center"/>
    </xf>
    <xf numFmtId="0" fontId="44" fillId="39" borderId="15" xfId="0" applyFont="1" applyFill="1" applyBorder="1" applyAlignment="1">
      <alignment horizontal="center" vertical="center"/>
    </xf>
    <xf numFmtId="20" fontId="0" fillId="39" borderId="0" xfId="0" applyNumberFormat="1" applyFill="1" applyBorder="1" applyAlignment="1">
      <alignment horizontal="center" vertical="center"/>
    </xf>
    <xf numFmtId="0" fontId="0" fillId="39" borderId="14" xfId="0" applyFill="1" applyBorder="1" applyAlignment="1">
      <alignment vertical="center"/>
    </xf>
    <xf numFmtId="0" fontId="0" fillId="39" borderId="12" xfId="0" applyFill="1" applyBorder="1" applyAlignment="1">
      <alignment horizontal="center" vertical="center"/>
    </xf>
    <xf numFmtId="20" fontId="0" fillId="39" borderId="12" xfId="0" applyNumberFormat="1" applyFill="1" applyBorder="1" applyAlignment="1">
      <alignment horizontal="center" vertical="center"/>
    </xf>
    <xf numFmtId="0" fontId="0" fillId="39" borderId="12" xfId="0" applyFill="1" applyBorder="1" applyAlignment="1">
      <alignment vertical="center"/>
    </xf>
    <xf numFmtId="0" fontId="44" fillId="39" borderId="12" xfId="0" applyFont="1" applyFill="1" applyBorder="1" applyAlignment="1">
      <alignment vertical="center"/>
    </xf>
    <xf numFmtId="0" fontId="44" fillId="39" borderId="13" xfId="0" applyFont="1" applyFill="1" applyBorder="1" applyAlignment="1">
      <alignment vertical="center"/>
    </xf>
    <xf numFmtId="0" fontId="44" fillId="39" borderId="10" xfId="0" applyFont="1" applyFill="1" applyBorder="1" applyAlignment="1">
      <alignment horizontal="center" vertical="center"/>
    </xf>
    <xf numFmtId="20" fontId="0" fillId="39" borderId="14" xfId="0" applyNumberFormat="1" applyFill="1" applyBorder="1" applyAlignment="1">
      <alignment horizontal="center" vertical="center"/>
    </xf>
    <xf numFmtId="0" fontId="0" fillId="39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20" fontId="0" fillId="40" borderId="11" xfId="0" applyNumberFormat="1" applyFill="1" applyBorder="1" applyAlignment="1">
      <alignment horizontal="center" vertical="center"/>
    </xf>
    <xf numFmtId="0" fontId="0" fillId="40" borderId="0" xfId="0" applyFill="1" applyBorder="1" applyAlignment="1">
      <alignment vertical="center"/>
    </xf>
    <xf numFmtId="0" fontId="44" fillId="40" borderId="14" xfId="0" applyFont="1" applyFill="1" applyBorder="1" applyAlignment="1">
      <alignment vertical="center"/>
    </xf>
    <xf numFmtId="0" fontId="44" fillId="40" borderId="15" xfId="0" applyFont="1" applyFill="1" applyBorder="1" applyAlignment="1">
      <alignment vertical="center"/>
    </xf>
    <xf numFmtId="0" fontId="0" fillId="40" borderId="15" xfId="0" applyFill="1" applyBorder="1" applyAlignment="1">
      <alignment vertical="center"/>
    </xf>
    <xf numFmtId="0" fontId="44" fillId="40" borderId="11" xfId="0" applyFont="1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20" fontId="0" fillId="40" borderId="19" xfId="0" applyNumberFormat="1" applyFill="1" applyBorder="1" applyAlignment="1">
      <alignment horizontal="center" vertical="center"/>
    </xf>
    <xf numFmtId="0" fontId="0" fillId="40" borderId="12" xfId="0" applyFill="1" applyBorder="1" applyAlignment="1">
      <alignment vertical="center"/>
    </xf>
    <xf numFmtId="0" fontId="44" fillId="40" borderId="12" xfId="0" applyFont="1" applyFill="1" applyBorder="1" applyAlignment="1">
      <alignment vertical="center"/>
    </xf>
    <xf numFmtId="0" fontId="44" fillId="40" borderId="13" xfId="0" applyFont="1" applyFill="1" applyBorder="1" applyAlignment="1">
      <alignment vertical="center"/>
    </xf>
    <xf numFmtId="0" fontId="44" fillId="40" borderId="10" xfId="0" applyFont="1" applyFill="1" applyBorder="1" applyAlignment="1">
      <alignment horizontal="center" vertical="center"/>
    </xf>
    <xf numFmtId="20" fontId="0" fillId="40" borderId="0" xfId="0" applyNumberFormat="1" applyFill="1" applyBorder="1" applyAlignment="1">
      <alignment horizontal="center" vertical="center"/>
    </xf>
    <xf numFmtId="0" fontId="0" fillId="40" borderId="14" xfId="0" applyFill="1" applyBorder="1" applyAlignment="1">
      <alignment vertical="center"/>
    </xf>
    <xf numFmtId="20" fontId="0" fillId="40" borderId="14" xfId="0" applyNumberFormat="1" applyFill="1" applyBorder="1" applyAlignment="1">
      <alignment horizontal="center" vertical="center"/>
    </xf>
    <xf numFmtId="0" fontId="44" fillId="40" borderId="14" xfId="0" applyFont="1" applyFill="1" applyBorder="1" applyAlignment="1">
      <alignment horizontal="center" vertical="center"/>
    </xf>
    <xf numFmtId="0" fontId="44" fillId="40" borderId="0" xfId="0" applyFont="1" applyFill="1" applyBorder="1" applyAlignment="1">
      <alignment horizontal="center" vertical="center"/>
    </xf>
    <xf numFmtId="0" fontId="0" fillId="40" borderId="11" xfId="0" applyFill="1" applyBorder="1" applyAlignment="1">
      <alignment vertical="center"/>
    </xf>
    <xf numFmtId="0" fontId="44" fillId="40" borderId="15" xfId="0" applyFont="1" applyFill="1" applyBorder="1" applyAlignment="1">
      <alignment horizontal="center" vertical="center"/>
    </xf>
    <xf numFmtId="20" fontId="0" fillId="40" borderId="10" xfId="0" applyNumberFormat="1" applyFill="1" applyBorder="1" applyAlignment="1">
      <alignment horizontal="center" vertical="center"/>
    </xf>
    <xf numFmtId="0" fontId="0" fillId="40" borderId="13" xfId="0" applyFill="1" applyBorder="1" applyAlignment="1">
      <alignment vertical="center"/>
    </xf>
    <xf numFmtId="0" fontId="0" fillId="40" borderId="10" xfId="0" applyFill="1" applyBorder="1" applyAlignment="1">
      <alignment vertical="center"/>
    </xf>
    <xf numFmtId="0" fontId="44" fillId="4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20" fontId="0" fillId="10" borderId="18" xfId="0" applyNumberFormat="1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44" fillId="10" borderId="22" xfId="0" applyFont="1" applyFill="1" applyBorder="1" applyAlignment="1">
      <alignment horizontal="center" vertical="center"/>
    </xf>
    <xf numFmtId="0" fontId="44" fillId="10" borderId="21" xfId="0" applyFont="1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44" fillId="10" borderId="15" xfId="0" applyFont="1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20" fontId="0" fillId="10" borderId="0" xfId="0" applyNumberFormat="1" applyFill="1" applyBorder="1" applyAlignment="1">
      <alignment horizontal="center" vertical="center"/>
    </xf>
    <xf numFmtId="0" fontId="0" fillId="10" borderId="22" xfId="0" applyFill="1" applyBorder="1" applyAlignment="1">
      <alignment vertical="center"/>
    </xf>
    <xf numFmtId="0" fontId="44" fillId="10" borderId="20" xfId="0" applyFont="1" applyFill="1" applyBorder="1" applyAlignment="1">
      <alignment horizontal="center" vertical="center"/>
    </xf>
    <xf numFmtId="0" fontId="44" fillId="10" borderId="18" xfId="0" applyFont="1" applyFill="1" applyBorder="1" applyAlignment="1">
      <alignment horizontal="center" vertical="center"/>
    </xf>
    <xf numFmtId="20" fontId="0" fillId="10" borderId="22" xfId="0" applyNumberFormat="1" applyFill="1" applyBorder="1" applyAlignment="1">
      <alignment horizontal="center" vertical="center"/>
    </xf>
    <xf numFmtId="0" fontId="0" fillId="10" borderId="21" xfId="0" applyFill="1" applyBorder="1" applyAlignment="1">
      <alignment vertical="center"/>
    </xf>
    <xf numFmtId="0" fontId="44" fillId="10" borderId="22" xfId="0" applyFont="1" applyFill="1" applyBorder="1" applyAlignment="1">
      <alignment vertical="center"/>
    </xf>
    <xf numFmtId="0" fontId="44" fillId="10" borderId="21" xfId="0" applyFont="1" applyFill="1" applyBorder="1" applyAlignment="1">
      <alignment vertical="center"/>
    </xf>
    <xf numFmtId="0" fontId="0" fillId="10" borderId="18" xfId="0" applyFill="1" applyBorder="1" applyAlignment="1">
      <alignment vertical="center"/>
    </xf>
    <xf numFmtId="0" fontId="45" fillId="2" borderId="12" xfId="0" applyFont="1" applyFill="1" applyBorder="1" applyAlignment="1">
      <alignment horizontal="center" vertical="center"/>
    </xf>
    <xf numFmtId="0" fontId="45" fillId="2" borderId="19" xfId="0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0" fontId="45" fillId="2" borderId="14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5" fillId="2" borderId="22" xfId="0" applyFont="1" applyFill="1" applyBorder="1" applyAlignment="1">
      <alignment horizontal="center" vertical="center"/>
    </xf>
    <xf numFmtId="0" fontId="45" fillId="2" borderId="20" xfId="0" applyFont="1" applyFill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/>
    </xf>
    <xf numFmtId="164" fontId="46" fillId="41" borderId="14" xfId="0" applyNumberFormat="1" applyFont="1" applyFill="1" applyBorder="1" applyAlignment="1">
      <alignment horizontal="center"/>
    </xf>
    <xf numFmtId="164" fontId="46" fillId="41" borderId="0" xfId="0" applyNumberFormat="1" applyFont="1" applyFill="1" applyBorder="1" applyAlignment="1">
      <alignment horizontal="center"/>
    </xf>
    <xf numFmtId="164" fontId="47" fillId="42" borderId="14" xfId="0" applyNumberFormat="1" applyFont="1" applyFill="1" applyBorder="1" applyAlignment="1">
      <alignment horizontal="center" vertical="center"/>
    </xf>
    <xf numFmtId="164" fontId="47" fillId="42" borderId="0" xfId="0" applyNumberFormat="1" applyFont="1" applyFill="1" applyBorder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19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" vertical="center"/>
    </xf>
    <xf numFmtId="0" fontId="48" fillId="2" borderId="22" xfId="0" applyFont="1" applyFill="1" applyBorder="1" applyAlignment="1">
      <alignment horizontal="center" vertical="center"/>
    </xf>
    <xf numFmtId="0" fontId="48" fillId="2" borderId="20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164" fontId="3" fillId="43" borderId="0" xfId="0" applyNumberFormat="1" applyFont="1" applyFill="1" applyBorder="1" applyAlignment="1">
      <alignment horizontal="center"/>
    </xf>
    <xf numFmtId="0" fontId="21" fillId="37" borderId="12" xfId="0" applyFont="1" applyFill="1" applyBorder="1" applyAlignment="1">
      <alignment horizontal="center" vertical="center"/>
    </xf>
    <xf numFmtId="0" fontId="21" fillId="37" borderId="13" xfId="0" applyFont="1" applyFill="1" applyBorder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0" fontId="0" fillId="44" borderId="14" xfId="0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57150</xdr:rowOff>
    </xdr:from>
    <xdr:to>
      <xdr:col>8</xdr:col>
      <xdr:colOff>371475</xdr:colOff>
      <xdr:row>1</xdr:row>
      <xdr:rowOff>1047750</xdr:rowOff>
    </xdr:to>
    <xdr:pic>
      <xdr:nvPicPr>
        <xdr:cNvPr id="1" name="Picture 2" descr="socc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4181475" cy="9906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666750</xdr:colOff>
      <xdr:row>1</xdr:row>
      <xdr:rowOff>66675</xdr:rowOff>
    </xdr:from>
    <xdr:to>
      <xdr:col>20</xdr:col>
      <xdr:colOff>390525</xdr:colOff>
      <xdr:row>1</xdr:row>
      <xdr:rowOff>1123950</xdr:rowOff>
    </xdr:to>
    <xdr:pic>
      <xdr:nvPicPr>
        <xdr:cNvPr id="2" name="Picture 2" descr="socce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257175"/>
          <a:ext cx="4524375" cy="1057275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857250</xdr:colOff>
      <xdr:row>1</xdr:row>
      <xdr:rowOff>123825</xdr:rowOff>
    </xdr:from>
    <xdr:to>
      <xdr:col>12</xdr:col>
      <xdr:colOff>76200</xdr:colOff>
      <xdr:row>1</xdr:row>
      <xdr:rowOff>1085850</xdr:rowOff>
    </xdr:to>
    <xdr:pic>
      <xdr:nvPicPr>
        <xdr:cNvPr id="3" name="Imagem 3" descr="Logotipo AF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31432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51</xdr:row>
      <xdr:rowOff>123825</xdr:rowOff>
    </xdr:from>
    <xdr:to>
      <xdr:col>19</xdr:col>
      <xdr:colOff>895350</xdr:colOff>
      <xdr:row>72</xdr:row>
      <xdr:rowOff>76200</xdr:rowOff>
    </xdr:to>
    <xdr:grpSp>
      <xdr:nvGrpSpPr>
        <xdr:cNvPr id="4" name="Grupo 2"/>
        <xdr:cNvGrpSpPr>
          <a:grpSpLocks/>
        </xdr:cNvGrpSpPr>
      </xdr:nvGrpSpPr>
      <xdr:grpSpPr>
        <a:xfrm>
          <a:off x="428625" y="12496800"/>
          <a:ext cx="10039350" cy="2771775"/>
          <a:chOff x="1042988" y="260350"/>
          <a:chExt cx="8066087" cy="5750991"/>
        </a:xfrm>
        <a:solidFill>
          <a:srgbClr val="FFFFFF"/>
        </a:solidFill>
      </xdr:grpSpPr>
      <xdr:sp>
        <xdr:nvSpPr>
          <xdr:cNvPr id="5" name="Rectângulo 33"/>
          <xdr:cNvSpPr>
            <a:spLocks/>
          </xdr:cNvSpPr>
        </xdr:nvSpPr>
        <xdr:spPr>
          <a:xfrm>
            <a:off x="1180111" y="1110059"/>
            <a:ext cx="7499444" cy="482220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xão recta 51"/>
          <xdr:cNvSpPr>
            <a:spLocks/>
          </xdr:cNvSpPr>
        </xdr:nvSpPr>
        <xdr:spPr>
          <a:xfrm>
            <a:off x="4930842" y="1110059"/>
            <a:ext cx="0" cy="482220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onexão recta 52"/>
          <xdr:cNvSpPr>
            <a:spLocks/>
          </xdr:cNvSpPr>
        </xdr:nvSpPr>
        <xdr:spPr>
          <a:xfrm>
            <a:off x="5130478" y="1110059"/>
            <a:ext cx="0" cy="4822206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exão recta 56"/>
          <xdr:cNvSpPr>
            <a:spLocks/>
          </xdr:cNvSpPr>
        </xdr:nvSpPr>
        <xdr:spPr>
          <a:xfrm>
            <a:off x="1042988" y="260350"/>
            <a:ext cx="7422817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exão recta 57"/>
          <xdr:cNvSpPr>
            <a:spLocks/>
          </xdr:cNvSpPr>
        </xdr:nvSpPr>
        <xdr:spPr>
          <a:xfrm>
            <a:off x="1174062" y="418502"/>
            <a:ext cx="7422817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onexão recta 58"/>
          <xdr:cNvSpPr>
            <a:spLocks/>
          </xdr:cNvSpPr>
        </xdr:nvSpPr>
        <xdr:spPr>
          <a:xfrm>
            <a:off x="1387813" y="576655"/>
            <a:ext cx="7438949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Conexão recta 59"/>
          <xdr:cNvSpPr>
            <a:spLocks/>
          </xdr:cNvSpPr>
        </xdr:nvSpPr>
        <xdr:spPr>
          <a:xfrm>
            <a:off x="1555185" y="714678"/>
            <a:ext cx="7422817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onexão recta 60"/>
          <xdr:cNvSpPr>
            <a:spLocks/>
          </xdr:cNvSpPr>
        </xdr:nvSpPr>
        <xdr:spPr>
          <a:xfrm>
            <a:off x="1686258" y="872831"/>
            <a:ext cx="7422817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CaixaDeTexto 52"/>
          <xdr:cNvSpPr txBox="1">
            <a:spLocks noChangeArrowheads="1"/>
          </xdr:cNvSpPr>
        </xdr:nvSpPr>
        <xdr:spPr>
          <a:xfrm>
            <a:off x="4120200" y="260350"/>
            <a:ext cx="1913679" cy="671428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Bancada</a:t>
            </a:r>
          </a:p>
        </xdr:txBody>
      </xdr:sp>
      <xdr:sp>
        <xdr:nvSpPr>
          <xdr:cNvPr id="14" name="Conexão recta 62"/>
          <xdr:cNvSpPr>
            <a:spLocks/>
          </xdr:cNvSpPr>
        </xdr:nvSpPr>
        <xdr:spPr>
          <a:xfrm flipH="1">
            <a:off x="4700958" y="1110059"/>
            <a:ext cx="0" cy="4901282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476250</xdr:colOff>
      <xdr:row>72</xdr:row>
      <xdr:rowOff>95250</xdr:rowOff>
    </xdr:from>
    <xdr:to>
      <xdr:col>15</xdr:col>
      <xdr:colOff>476250</xdr:colOff>
      <xdr:row>72</xdr:row>
      <xdr:rowOff>190500</xdr:rowOff>
    </xdr:to>
    <xdr:sp>
      <xdr:nvSpPr>
        <xdr:cNvPr id="15" name="Rectângulo 73"/>
        <xdr:cNvSpPr>
          <a:spLocks/>
        </xdr:cNvSpPr>
      </xdr:nvSpPr>
      <xdr:spPr>
        <a:xfrm>
          <a:off x="7924800" y="15287625"/>
          <a:ext cx="0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285750</xdr:colOff>
      <xdr:row>72</xdr:row>
      <xdr:rowOff>85725</xdr:rowOff>
    </xdr:from>
    <xdr:to>
      <xdr:col>17</xdr:col>
      <xdr:colOff>285750</xdr:colOff>
      <xdr:row>72</xdr:row>
      <xdr:rowOff>171450</xdr:rowOff>
    </xdr:to>
    <xdr:sp>
      <xdr:nvSpPr>
        <xdr:cNvPr id="16" name="Rectângulo 74"/>
        <xdr:cNvSpPr>
          <a:spLocks/>
        </xdr:cNvSpPr>
      </xdr:nvSpPr>
      <xdr:spPr>
        <a:xfrm>
          <a:off x="9286875" y="15278100"/>
          <a:ext cx="0" cy="857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371475</xdr:colOff>
      <xdr:row>53</xdr:row>
      <xdr:rowOff>123825</xdr:rowOff>
    </xdr:from>
    <xdr:to>
      <xdr:col>15</xdr:col>
      <xdr:colOff>381000</xdr:colOff>
      <xdr:row>72</xdr:row>
      <xdr:rowOff>28575</xdr:rowOff>
    </xdr:to>
    <xdr:sp>
      <xdr:nvSpPr>
        <xdr:cNvPr id="17" name="Conexão recta 77"/>
        <xdr:cNvSpPr>
          <a:spLocks/>
        </xdr:cNvSpPr>
      </xdr:nvSpPr>
      <xdr:spPr>
        <a:xfrm flipH="1">
          <a:off x="7820025" y="12877800"/>
          <a:ext cx="9525" cy="23431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38100</xdr:colOff>
      <xdr:row>54</xdr:row>
      <xdr:rowOff>76200</xdr:rowOff>
    </xdr:from>
    <xdr:to>
      <xdr:col>19</xdr:col>
      <xdr:colOff>295275</xdr:colOff>
      <xdr:row>56</xdr:row>
      <xdr:rowOff>66675</xdr:rowOff>
    </xdr:to>
    <xdr:sp>
      <xdr:nvSpPr>
        <xdr:cNvPr id="18" name="CaixaDeTexto 38"/>
        <xdr:cNvSpPr txBox="1">
          <a:spLocks noChangeArrowheads="1"/>
        </xdr:cNvSpPr>
      </xdr:nvSpPr>
      <xdr:spPr>
        <a:xfrm>
          <a:off x="9039225" y="13020675"/>
          <a:ext cx="828675" cy="3714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7</a:t>
          </a:r>
        </a:p>
      </xdr:txBody>
    </xdr:sp>
    <xdr:clientData/>
  </xdr:twoCellAnchor>
  <xdr:twoCellAnchor>
    <xdr:from>
      <xdr:col>12</xdr:col>
      <xdr:colOff>828675</xdr:colOff>
      <xdr:row>54</xdr:row>
      <xdr:rowOff>0</xdr:rowOff>
    </xdr:from>
    <xdr:to>
      <xdr:col>12</xdr:col>
      <xdr:colOff>838200</xdr:colOff>
      <xdr:row>66</xdr:row>
      <xdr:rowOff>0</xdr:rowOff>
    </xdr:to>
    <xdr:sp>
      <xdr:nvSpPr>
        <xdr:cNvPr id="19" name="Conexão recta 34"/>
        <xdr:cNvSpPr>
          <a:spLocks/>
        </xdr:cNvSpPr>
      </xdr:nvSpPr>
      <xdr:spPr>
        <a:xfrm>
          <a:off x="6677025" y="12944475"/>
          <a:ext cx="9525" cy="224790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53</xdr:row>
      <xdr:rowOff>171450</xdr:rowOff>
    </xdr:from>
    <xdr:to>
      <xdr:col>5</xdr:col>
      <xdr:colOff>466725</xdr:colOff>
      <xdr:row>72</xdr:row>
      <xdr:rowOff>9525</xdr:rowOff>
    </xdr:to>
    <xdr:sp>
      <xdr:nvSpPr>
        <xdr:cNvPr id="20" name="Conexão recta 35"/>
        <xdr:cNvSpPr>
          <a:spLocks/>
        </xdr:cNvSpPr>
      </xdr:nvSpPr>
      <xdr:spPr>
        <a:xfrm flipH="1">
          <a:off x="2705100" y="12925425"/>
          <a:ext cx="19050" cy="227647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133350</xdr:rowOff>
    </xdr:from>
    <xdr:to>
      <xdr:col>8</xdr:col>
      <xdr:colOff>9525</xdr:colOff>
      <xdr:row>72</xdr:row>
      <xdr:rowOff>28575</xdr:rowOff>
    </xdr:to>
    <xdr:sp>
      <xdr:nvSpPr>
        <xdr:cNvPr id="21" name="Conexão recta 36"/>
        <xdr:cNvSpPr>
          <a:spLocks/>
        </xdr:cNvSpPr>
      </xdr:nvSpPr>
      <xdr:spPr>
        <a:xfrm>
          <a:off x="3886200" y="12887325"/>
          <a:ext cx="9525" cy="23336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53</xdr:row>
      <xdr:rowOff>114300</xdr:rowOff>
    </xdr:from>
    <xdr:to>
      <xdr:col>12</xdr:col>
      <xdr:colOff>552450</xdr:colOff>
      <xdr:row>53</xdr:row>
      <xdr:rowOff>171450</xdr:rowOff>
    </xdr:to>
    <xdr:sp>
      <xdr:nvSpPr>
        <xdr:cNvPr id="22" name="Rectângulo 37"/>
        <xdr:cNvSpPr>
          <a:spLocks/>
        </xdr:cNvSpPr>
      </xdr:nvSpPr>
      <xdr:spPr>
        <a:xfrm>
          <a:off x="5934075" y="12868275"/>
          <a:ext cx="466725" cy="571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238125</xdr:colOff>
      <xdr:row>53</xdr:row>
      <xdr:rowOff>123825</xdr:rowOff>
    </xdr:from>
    <xdr:to>
      <xdr:col>19</xdr:col>
      <xdr:colOff>133350</xdr:colOff>
      <xdr:row>53</xdr:row>
      <xdr:rowOff>180975</xdr:rowOff>
    </xdr:to>
    <xdr:sp>
      <xdr:nvSpPr>
        <xdr:cNvPr id="23" name="Rectângulo 38"/>
        <xdr:cNvSpPr>
          <a:spLocks/>
        </xdr:cNvSpPr>
      </xdr:nvSpPr>
      <xdr:spPr>
        <a:xfrm>
          <a:off x="9239250" y="12877800"/>
          <a:ext cx="466725" cy="571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180975</xdr:colOff>
      <xdr:row>72</xdr:row>
      <xdr:rowOff>28575</xdr:rowOff>
    </xdr:from>
    <xdr:to>
      <xdr:col>19</xdr:col>
      <xdr:colOff>76200</xdr:colOff>
      <xdr:row>72</xdr:row>
      <xdr:rowOff>76200</xdr:rowOff>
    </xdr:to>
    <xdr:sp>
      <xdr:nvSpPr>
        <xdr:cNvPr id="24" name="Rectângulo 39"/>
        <xdr:cNvSpPr>
          <a:spLocks/>
        </xdr:cNvSpPr>
      </xdr:nvSpPr>
      <xdr:spPr>
        <a:xfrm>
          <a:off x="9182100" y="15220950"/>
          <a:ext cx="466725" cy="476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381000</xdr:colOff>
      <xdr:row>53</xdr:row>
      <xdr:rowOff>104775</xdr:rowOff>
    </xdr:from>
    <xdr:to>
      <xdr:col>8</xdr:col>
      <xdr:colOff>857250</xdr:colOff>
      <xdr:row>53</xdr:row>
      <xdr:rowOff>161925</xdr:rowOff>
    </xdr:to>
    <xdr:sp>
      <xdr:nvSpPr>
        <xdr:cNvPr id="25" name="Rectângulo 40"/>
        <xdr:cNvSpPr>
          <a:spLocks/>
        </xdr:cNvSpPr>
      </xdr:nvSpPr>
      <xdr:spPr>
        <a:xfrm>
          <a:off x="4267200" y="12858750"/>
          <a:ext cx="476250" cy="571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72</xdr:row>
      <xdr:rowOff>19050</xdr:rowOff>
    </xdr:from>
    <xdr:to>
      <xdr:col>12</xdr:col>
      <xdr:colOff>495300</xdr:colOff>
      <xdr:row>72</xdr:row>
      <xdr:rowOff>76200</xdr:rowOff>
    </xdr:to>
    <xdr:sp>
      <xdr:nvSpPr>
        <xdr:cNvPr id="26" name="Rectângulo 41"/>
        <xdr:cNvSpPr>
          <a:spLocks/>
        </xdr:cNvSpPr>
      </xdr:nvSpPr>
      <xdr:spPr>
        <a:xfrm>
          <a:off x="5876925" y="15211425"/>
          <a:ext cx="466725" cy="571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72</xdr:row>
      <xdr:rowOff>38100</xdr:rowOff>
    </xdr:from>
    <xdr:to>
      <xdr:col>8</xdr:col>
      <xdr:colOff>742950</xdr:colOff>
      <xdr:row>72</xdr:row>
      <xdr:rowOff>85725</xdr:rowOff>
    </xdr:to>
    <xdr:sp>
      <xdr:nvSpPr>
        <xdr:cNvPr id="27" name="Rectângulo 42"/>
        <xdr:cNvSpPr>
          <a:spLocks/>
        </xdr:cNvSpPr>
      </xdr:nvSpPr>
      <xdr:spPr>
        <a:xfrm>
          <a:off x="4152900" y="15230475"/>
          <a:ext cx="476250" cy="476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981075</xdr:colOff>
      <xdr:row>53</xdr:row>
      <xdr:rowOff>133350</xdr:rowOff>
    </xdr:from>
    <xdr:to>
      <xdr:col>16</xdr:col>
      <xdr:colOff>990600</xdr:colOff>
      <xdr:row>66</xdr:row>
      <xdr:rowOff>0</xdr:rowOff>
    </xdr:to>
    <xdr:sp>
      <xdr:nvSpPr>
        <xdr:cNvPr id="28" name="Conexão recta 43"/>
        <xdr:cNvSpPr>
          <a:spLocks/>
        </xdr:cNvSpPr>
      </xdr:nvSpPr>
      <xdr:spPr>
        <a:xfrm flipH="1">
          <a:off x="8905875" y="12887325"/>
          <a:ext cx="9525" cy="23050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219075</xdr:colOff>
      <xdr:row>53</xdr:row>
      <xdr:rowOff>114300</xdr:rowOff>
    </xdr:from>
    <xdr:to>
      <xdr:col>16</xdr:col>
      <xdr:colOff>695325</xdr:colOff>
      <xdr:row>53</xdr:row>
      <xdr:rowOff>171450</xdr:rowOff>
    </xdr:to>
    <xdr:sp>
      <xdr:nvSpPr>
        <xdr:cNvPr id="29" name="Rectângulo 49"/>
        <xdr:cNvSpPr>
          <a:spLocks/>
        </xdr:cNvSpPr>
      </xdr:nvSpPr>
      <xdr:spPr>
        <a:xfrm>
          <a:off x="8143875" y="12868275"/>
          <a:ext cx="476250" cy="571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219075</xdr:colOff>
      <xdr:row>72</xdr:row>
      <xdr:rowOff>57150</xdr:rowOff>
    </xdr:from>
    <xdr:to>
      <xdr:col>16</xdr:col>
      <xdr:colOff>685800</xdr:colOff>
      <xdr:row>72</xdr:row>
      <xdr:rowOff>104775</xdr:rowOff>
    </xdr:to>
    <xdr:sp>
      <xdr:nvSpPr>
        <xdr:cNvPr id="30" name="Rectângulo 50"/>
        <xdr:cNvSpPr>
          <a:spLocks/>
        </xdr:cNvSpPr>
      </xdr:nvSpPr>
      <xdr:spPr>
        <a:xfrm>
          <a:off x="8143875" y="15249525"/>
          <a:ext cx="466725" cy="476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76200</xdr:colOff>
      <xdr:row>53</xdr:row>
      <xdr:rowOff>85725</xdr:rowOff>
    </xdr:from>
    <xdr:to>
      <xdr:col>15</xdr:col>
      <xdr:colOff>66675</xdr:colOff>
      <xdr:row>53</xdr:row>
      <xdr:rowOff>142875</xdr:rowOff>
    </xdr:to>
    <xdr:sp>
      <xdr:nvSpPr>
        <xdr:cNvPr id="31" name="Rectângulo 54"/>
        <xdr:cNvSpPr>
          <a:spLocks/>
        </xdr:cNvSpPr>
      </xdr:nvSpPr>
      <xdr:spPr>
        <a:xfrm>
          <a:off x="7048500" y="12839700"/>
          <a:ext cx="466725" cy="571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</xdr:colOff>
      <xdr:row>72</xdr:row>
      <xdr:rowOff>38100</xdr:rowOff>
    </xdr:from>
    <xdr:to>
      <xdr:col>15</xdr:col>
      <xdr:colOff>38100</xdr:colOff>
      <xdr:row>72</xdr:row>
      <xdr:rowOff>95250</xdr:rowOff>
    </xdr:to>
    <xdr:sp>
      <xdr:nvSpPr>
        <xdr:cNvPr id="32" name="Rectângulo 55"/>
        <xdr:cNvSpPr>
          <a:spLocks/>
        </xdr:cNvSpPr>
      </xdr:nvSpPr>
      <xdr:spPr>
        <a:xfrm>
          <a:off x="7019925" y="15230475"/>
          <a:ext cx="466725" cy="571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53</xdr:row>
      <xdr:rowOff>104775</xdr:rowOff>
    </xdr:from>
    <xdr:to>
      <xdr:col>6</xdr:col>
      <xdr:colOff>161925</xdr:colOff>
      <xdr:row>53</xdr:row>
      <xdr:rowOff>152400</xdr:rowOff>
    </xdr:to>
    <xdr:sp>
      <xdr:nvSpPr>
        <xdr:cNvPr id="33" name="Rectângulo 72"/>
        <xdr:cNvSpPr>
          <a:spLocks/>
        </xdr:cNvSpPr>
      </xdr:nvSpPr>
      <xdr:spPr>
        <a:xfrm>
          <a:off x="3028950" y="12858750"/>
          <a:ext cx="466725" cy="476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72</xdr:row>
      <xdr:rowOff>38100</xdr:rowOff>
    </xdr:from>
    <xdr:to>
      <xdr:col>6</xdr:col>
      <xdr:colOff>161925</xdr:colOff>
      <xdr:row>72</xdr:row>
      <xdr:rowOff>95250</xdr:rowOff>
    </xdr:to>
    <xdr:sp>
      <xdr:nvSpPr>
        <xdr:cNvPr id="34" name="Rectângulo 75"/>
        <xdr:cNvSpPr>
          <a:spLocks/>
        </xdr:cNvSpPr>
      </xdr:nvSpPr>
      <xdr:spPr>
        <a:xfrm>
          <a:off x="3028950" y="15230475"/>
          <a:ext cx="466725" cy="571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54</xdr:row>
      <xdr:rowOff>123825</xdr:rowOff>
    </xdr:from>
    <xdr:to>
      <xdr:col>16</xdr:col>
      <xdr:colOff>857250</xdr:colOff>
      <xdr:row>56</xdr:row>
      <xdr:rowOff>104775</xdr:rowOff>
    </xdr:to>
    <xdr:sp>
      <xdr:nvSpPr>
        <xdr:cNvPr id="35" name="CaixaDeTexto 38"/>
        <xdr:cNvSpPr txBox="1">
          <a:spLocks noChangeArrowheads="1"/>
        </xdr:cNvSpPr>
      </xdr:nvSpPr>
      <xdr:spPr>
        <a:xfrm>
          <a:off x="7953375" y="13068300"/>
          <a:ext cx="828675" cy="36195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10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7</a:t>
          </a:r>
        </a:p>
      </xdr:txBody>
    </xdr:sp>
    <xdr:clientData/>
  </xdr:twoCellAnchor>
  <xdr:twoCellAnchor>
    <xdr:from>
      <xdr:col>13</xdr:col>
      <xdr:colOff>57150</xdr:colOff>
      <xdr:row>54</xdr:row>
      <xdr:rowOff>114300</xdr:rowOff>
    </xdr:from>
    <xdr:to>
      <xdr:col>15</xdr:col>
      <xdr:colOff>190500</xdr:colOff>
      <xdr:row>56</xdr:row>
      <xdr:rowOff>95250</xdr:rowOff>
    </xdr:to>
    <xdr:sp>
      <xdr:nvSpPr>
        <xdr:cNvPr id="36" name="CaixaDeTexto 38"/>
        <xdr:cNvSpPr txBox="1">
          <a:spLocks noChangeArrowheads="1"/>
        </xdr:cNvSpPr>
      </xdr:nvSpPr>
      <xdr:spPr>
        <a:xfrm>
          <a:off x="6819900" y="13058775"/>
          <a:ext cx="819150" cy="36195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9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7</a:t>
          </a:r>
        </a:p>
      </xdr:txBody>
    </xdr:sp>
    <xdr:clientData/>
  </xdr:twoCellAnchor>
  <xdr:twoCellAnchor>
    <xdr:from>
      <xdr:col>11</xdr:col>
      <xdr:colOff>209550</xdr:colOff>
      <xdr:row>54</xdr:row>
      <xdr:rowOff>142875</xdr:rowOff>
    </xdr:from>
    <xdr:to>
      <xdr:col>12</xdr:col>
      <xdr:colOff>723900</xdr:colOff>
      <xdr:row>56</xdr:row>
      <xdr:rowOff>123825</xdr:rowOff>
    </xdr:to>
    <xdr:sp>
      <xdr:nvSpPr>
        <xdr:cNvPr id="37" name="CaixaDeTexto 38"/>
        <xdr:cNvSpPr txBox="1">
          <a:spLocks noChangeArrowheads="1"/>
        </xdr:cNvSpPr>
      </xdr:nvSpPr>
      <xdr:spPr>
        <a:xfrm>
          <a:off x="5743575" y="13087350"/>
          <a:ext cx="828675" cy="36195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8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7</a:t>
          </a:r>
        </a:p>
      </xdr:txBody>
    </xdr:sp>
    <xdr:clientData/>
  </xdr:twoCellAnchor>
  <xdr:twoCellAnchor>
    <xdr:from>
      <xdr:col>8</xdr:col>
      <xdr:colOff>76200</xdr:colOff>
      <xdr:row>54</xdr:row>
      <xdr:rowOff>133350</xdr:rowOff>
    </xdr:from>
    <xdr:to>
      <xdr:col>8</xdr:col>
      <xdr:colOff>895350</xdr:colOff>
      <xdr:row>56</xdr:row>
      <xdr:rowOff>114300</xdr:rowOff>
    </xdr:to>
    <xdr:sp>
      <xdr:nvSpPr>
        <xdr:cNvPr id="38" name="CaixaDeTexto 38"/>
        <xdr:cNvSpPr txBox="1">
          <a:spLocks noChangeArrowheads="1"/>
        </xdr:cNvSpPr>
      </xdr:nvSpPr>
      <xdr:spPr>
        <a:xfrm>
          <a:off x="3962400" y="13077825"/>
          <a:ext cx="819150" cy="36195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7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7</a:t>
          </a:r>
        </a:p>
      </xdr:txBody>
    </xdr:sp>
    <xdr:clientData/>
  </xdr:twoCellAnchor>
  <xdr:twoCellAnchor>
    <xdr:from>
      <xdr:col>5</xdr:col>
      <xdr:colOff>685800</xdr:colOff>
      <xdr:row>54</xdr:row>
      <xdr:rowOff>104775</xdr:rowOff>
    </xdr:from>
    <xdr:to>
      <xdr:col>7</xdr:col>
      <xdr:colOff>152400</xdr:colOff>
      <xdr:row>56</xdr:row>
      <xdr:rowOff>85725</xdr:rowOff>
    </xdr:to>
    <xdr:sp>
      <xdr:nvSpPr>
        <xdr:cNvPr id="39" name="CaixaDeTexto 38"/>
        <xdr:cNvSpPr txBox="1">
          <a:spLocks noChangeArrowheads="1"/>
        </xdr:cNvSpPr>
      </xdr:nvSpPr>
      <xdr:spPr>
        <a:xfrm>
          <a:off x="2943225" y="13049250"/>
          <a:ext cx="819150" cy="36195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6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0.10.250\AFMadeira\GERAL\PASTA%20RUI%20BARROS-AFM\DEPT.&#186;%20JOGOS\&#201;POCA%2016-17\Atrapalhan&#231;as%2016-17\FUTEBOL\4&#170;%20CONCENTRA&#199;&#195;O\Canicense\Calend&#225;rios%20de%20jogos%20Sub%209%20CANICE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CENSE SUB 9"/>
      <sheetName val="calculation"/>
      <sheetName val="text"/>
    </sheetNames>
    <sheetDataSet>
      <sheetData sheetId="2">
        <row r="47">
          <cell r="B47" t="str">
            <v>SUB 9 ----- 1ª Fase ----- GRC CANICENSE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80"/>
  <sheetViews>
    <sheetView tabSelected="1" zoomScale="90" zoomScaleNormal="90" zoomScalePageLayoutView="96" workbookViewId="0" topLeftCell="A22">
      <selection activeCell="I28" sqref="I28"/>
    </sheetView>
  </sheetViews>
  <sheetFormatPr defaultColWidth="8.8515625" defaultRowHeight="15"/>
  <cols>
    <col min="1" max="1" width="3.00390625" style="0" customWidth="1"/>
    <col min="2" max="2" width="14.421875" style="0" customWidth="1"/>
    <col min="3" max="3" width="3.28125" style="0" bestFit="1" customWidth="1"/>
    <col min="4" max="4" width="7.140625" style="0" bestFit="1" customWidth="1"/>
    <col min="5" max="5" width="6.00390625" style="0" bestFit="1" customWidth="1"/>
    <col min="6" max="6" width="16.140625" style="0" customWidth="1"/>
    <col min="7" max="8" width="4.140625" style="0" customWidth="1"/>
    <col min="9" max="9" width="16.140625" style="0" bestFit="1" customWidth="1"/>
    <col min="10" max="10" width="6.8515625" style="0" customWidth="1"/>
    <col min="11" max="11" width="1.7109375" style="0" customWidth="1"/>
    <col min="12" max="12" width="4.7109375" style="0" customWidth="1"/>
    <col min="13" max="13" width="13.7109375" style="0" bestFit="1" customWidth="1"/>
    <col min="14" max="14" width="3.140625" style="0" customWidth="1"/>
    <col min="15" max="16" width="7.140625" style="0" customWidth="1"/>
    <col min="17" max="17" width="16.140625" style="0" customWidth="1"/>
    <col min="18" max="19" width="4.28125" style="0" customWidth="1"/>
    <col min="20" max="20" width="16.140625" style="0" customWidth="1"/>
    <col min="21" max="21" width="6.8515625" style="0" customWidth="1"/>
  </cols>
  <sheetData>
    <row r="2" spans="1:255" s="3" customFormat="1" ht="111" customHeight="1">
      <c r="A2" s="217" t="s">
        <v>38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/>
      <c r="W2"/>
      <c r="X2"/>
      <c r="Y2"/>
      <c r="Z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3" customFormat="1" ht="16.5" customHeight="1" hidden="1">
      <c r="A3" s="236" t="str">
        <f>'[1]text'!B47</f>
        <v>SUB 9 ----- 1ª Fase ----- GRC CANICENSE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/>
      <c r="U3"/>
      <c r="V3"/>
      <c r="W3"/>
      <c r="X3"/>
      <c r="Y3"/>
      <c r="Z3"/>
      <c r="AA3" s="2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3" customFormat="1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/>
      <c r="U4"/>
      <c r="V4"/>
      <c r="W4"/>
      <c r="X4"/>
      <c r="Y4"/>
      <c r="Z4"/>
      <c r="AA4" s="2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4" customFormat="1" ht="34.5">
      <c r="A5" s="219" t="s">
        <v>18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/>
      <c r="W5"/>
      <c r="X5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1:27" ht="15">
      <c r="K6" s="2"/>
      <c r="L6" s="2"/>
      <c r="M6" s="2"/>
      <c r="N6" s="2"/>
      <c r="O6" s="2"/>
      <c r="P6" s="2"/>
      <c r="Q6" s="2"/>
      <c r="R6" s="2"/>
      <c r="S6" s="2"/>
      <c r="T6" s="2"/>
      <c r="Y6" s="2"/>
      <c r="Z6" s="2"/>
      <c r="AA6" s="2"/>
    </row>
    <row r="7" spans="2:27" ht="15.75">
      <c r="B7" s="239" t="s">
        <v>36</v>
      </c>
      <c r="C7" s="239"/>
      <c r="D7" s="239"/>
      <c r="E7" s="239"/>
      <c r="F7" s="239"/>
      <c r="G7" s="239"/>
      <c r="H7" s="239"/>
      <c r="I7" s="239"/>
      <c r="K7" s="2"/>
      <c r="L7" s="2"/>
      <c r="M7" s="221" t="s">
        <v>37</v>
      </c>
      <c r="N7" s="221"/>
      <c r="O7" s="221"/>
      <c r="P7" s="221"/>
      <c r="Q7" s="221"/>
      <c r="R7" s="221"/>
      <c r="S7" s="221"/>
      <c r="T7" s="221"/>
      <c r="Y7" s="2"/>
      <c r="Z7" s="2"/>
      <c r="AA7" s="2"/>
    </row>
    <row r="8" spans="1:26" ht="15">
      <c r="A8">
        <v>1</v>
      </c>
      <c r="B8" s="1" t="s">
        <v>19</v>
      </c>
      <c r="C8" s="1"/>
      <c r="D8" s="1"/>
      <c r="E8" s="1">
        <v>5</v>
      </c>
      <c r="F8" s="1" t="s">
        <v>14</v>
      </c>
      <c r="H8">
        <v>9</v>
      </c>
      <c r="I8" t="s">
        <v>26</v>
      </c>
      <c r="K8" s="2"/>
      <c r="L8">
        <v>1</v>
      </c>
      <c r="M8" s="1" t="s">
        <v>27</v>
      </c>
      <c r="N8" s="1"/>
      <c r="O8" s="1"/>
      <c r="P8" s="1">
        <v>5</v>
      </c>
      <c r="Q8" s="1" t="s">
        <v>15</v>
      </c>
      <c r="S8">
        <v>9</v>
      </c>
      <c r="T8" t="s">
        <v>31</v>
      </c>
      <c r="Y8" s="2"/>
      <c r="Z8" s="2"/>
    </row>
    <row r="9" spans="1:255" ht="15">
      <c r="A9">
        <v>2</v>
      </c>
      <c r="B9" s="1" t="s">
        <v>25</v>
      </c>
      <c r="C9" s="1"/>
      <c r="D9" s="1"/>
      <c r="E9" s="1">
        <v>6</v>
      </c>
      <c r="F9" s="1" t="s">
        <v>24</v>
      </c>
      <c r="H9">
        <v>10</v>
      </c>
      <c r="I9" t="s">
        <v>20</v>
      </c>
      <c r="K9" s="2"/>
      <c r="L9">
        <v>2</v>
      </c>
      <c r="M9" s="1" t="s">
        <v>28</v>
      </c>
      <c r="N9" s="1"/>
      <c r="O9" s="1"/>
      <c r="P9" s="1">
        <v>6</v>
      </c>
      <c r="Q9" s="1" t="s">
        <v>9</v>
      </c>
      <c r="S9">
        <v>10</v>
      </c>
      <c r="T9" t="s">
        <v>32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7" ht="15">
      <c r="A10">
        <v>3</v>
      </c>
      <c r="B10" s="1" t="s">
        <v>7</v>
      </c>
      <c r="C10" s="1"/>
      <c r="D10" s="1"/>
      <c r="E10" s="1">
        <v>7</v>
      </c>
      <c r="F10" s="1" t="s">
        <v>21</v>
      </c>
      <c r="H10">
        <v>11</v>
      </c>
      <c r="I10" t="s">
        <v>13</v>
      </c>
      <c r="K10" s="2"/>
      <c r="L10">
        <v>3</v>
      </c>
      <c r="M10" s="1" t="s">
        <v>33</v>
      </c>
      <c r="N10" s="1"/>
      <c r="O10" s="1"/>
      <c r="P10" s="1">
        <v>7</v>
      </c>
      <c r="Q10" s="1" t="s">
        <v>12</v>
      </c>
      <c r="S10">
        <v>11</v>
      </c>
      <c r="T10" t="s">
        <v>8</v>
      </c>
      <c r="V10" s="2"/>
      <c r="W10" s="2"/>
      <c r="X10" s="2"/>
      <c r="Y10" s="2"/>
      <c r="Z10" s="2"/>
      <c r="AA10" s="2"/>
    </row>
    <row r="11" spans="1:27" ht="15">
      <c r="A11">
        <v>4</v>
      </c>
      <c r="B11" s="1" t="s">
        <v>22</v>
      </c>
      <c r="C11" s="1"/>
      <c r="D11" s="1"/>
      <c r="E11" s="1">
        <v>8</v>
      </c>
      <c r="F11" s="1" t="s">
        <v>23</v>
      </c>
      <c r="H11">
        <v>12</v>
      </c>
      <c r="I11" t="s">
        <v>39</v>
      </c>
      <c r="K11" s="2"/>
      <c r="L11">
        <v>4</v>
      </c>
      <c r="M11" s="1" t="s">
        <v>29</v>
      </c>
      <c r="N11" s="1"/>
      <c r="O11" s="1"/>
      <c r="P11" s="1">
        <v>8</v>
      </c>
      <c r="Q11" s="1" t="s">
        <v>30</v>
      </c>
      <c r="T11" t="s">
        <v>16</v>
      </c>
      <c r="Y11" s="2"/>
      <c r="Z11" s="2"/>
      <c r="AA11" s="2"/>
    </row>
    <row r="12" spans="2:27" ht="15">
      <c r="B12" s="1"/>
      <c r="C12" s="1"/>
      <c r="D12" s="1"/>
      <c r="E12" s="1"/>
      <c r="F12" s="1"/>
      <c r="K12" s="2"/>
      <c r="L12" s="2"/>
      <c r="M12" s="1"/>
      <c r="N12" s="1"/>
      <c r="O12" s="1"/>
      <c r="P12" s="1"/>
      <c r="Q12" s="1"/>
      <c r="Y12" s="2"/>
      <c r="Z12" s="2"/>
      <c r="AA12" s="2"/>
    </row>
    <row r="13" spans="11:12" ht="6" customHeight="1" thickBot="1">
      <c r="K13" s="2"/>
      <c r="L13" s="2"/>
    </row>
    <row r="14" spans="3:21" s="2" customFormat="1" ht="19.5" customHeight="1" thickBot="1">
      <c r="C14" s="75" t="s">
        <v>0</v>
      </c>
      <c r="D14" s="75" t="s">
        <v>11</v>
      </c>
      <c r="E14" s="75" t="s">
        <v>10</v>
      </c>
      <c r="F14" s="76" t="s">
        <v>5</v>
      </c>
      <c r="G14" s="237" t="s">
        <v>6</v>
      </c>
      <c r="H14" s="238"/>
      <c r="I14" s="76" t="s">
        <v>5</v>
      </c>
      <c r="J14" s="77" t="s">
        <v>6</v>
      </c>
      <c r="N14" s="26" t="s">
        <v>0</v>
      </c>
      <c r="O14" s="26" t="s">
        <v>11</v>
      </c>
      <c r="P14" s="26" t="s">
        <v>10</v>
      </c>
      <c r="Q14" s="27" t="s">
        <v>5</v>
      </c>
      <c r="R14" s="222" t="s">
        <v>6</v>
      </c>
      <c r="S14" s="223"/>
      <c r="T14" s="27" t="s">
        <v>5</v>
      </c>
      <c r="U14" s="28" t="s">
        <v>6</v>
      </c>
    </row>
    <row r="15" spans="2:21" s="2" customFormat="1" ht="19.5" customHeight="1">
      <c r="B15" s="224" t="s">
        <v>1</v>
      </c>
      <c r="C15" s="6">
        <v>1</v>
      </c>
      <c r="D15" s="15">
        <v>6</v>
      </c>
      <c r="E15" s="11">
        <v>0.40277777777777773</v>
      </c>
      <c r="F15" s="31" t="str">
        <f>B8</f>
        <v>MARÍTIMO "A"</v>
      </c>
      <c r="G15" s="44"/>
      <c r="H15" s="45"/>
      <c r="I15" s="16" t="str">
        <f>B10</f>
        <v>MACHICO "A"</v>
      </c>
      <c r="J15" s="9"/>
      <c r="M15" s="224" t="s">
        <v>1</v>
      </c>
      <c r="N15" s="182">
        <v>1</v>
      </c>
      <c r="O15" s="183">
        <v>9</v>
      </c>
      <c r="P15" s="184">
        <v>0.40277777777777773</v>
      </c>
      <c r="Q15" s="185" t="str">
        <f>M8</f>
        <v>MARÍTIMO "C"</v>
      </c>
      <c r="R15" s="186"/>
      <c r="S15" s="187"/>
      <c r="T15" s="188" t="str">
        <f>M10</f>
        <v>UNIÃO</v>
      </c>
      <c r="U15" s="189"/>
    </row>
    <row r="16" spans="2:21" s="2" customFormat="1" ht="19.5" customHeight="1">
      <c r="B16" s="225"/>
      <c r="C16" s="48">
        <v>2</v>
      </c>
      <c r="D16" s="49">
        <v>7</v>
      </c>
      <c r="E16" s="50">
        <v>0.40277777777777773</v>
      </c>
      <c r="F16" s="51" t="str">
        <f>I9</f>
        <v>MARÍTIMO "B"</v>
      </c>
      <c r="G16" s="52"/>
      <c r="H16" s="53"/>
      <c r="I16" s="54" t="str">
        <f>F8</f>
        <v>NACIONAL "A"</v>
      </c>
      <c r="J16" s="55"/>
      <c r="M16" s="225"/>
      <c r="N16" s="129">
        <v>2</v>
      </c>
      <c r="O16" s="130">
        <v>10</v>
      </c>
      <c r="P16" s="131">
        <v>0.40277777777777773</v>
      </c>
      <c r="Q16" s="132" t="str">
        <f>T9</f>
        <v>JUV. GAULA</v>
      </c>
      <c r="R16" s="133"/>
      <c r="S16" s="134"/>
      <c r="T16" s="135" t="str">
        <f>Q8</f>
        <v>NACIONAL "B"</v>
      </c>
      <c r="U16" s="136"/>
    </row>
    <row r="17" spans="2:21" s="2" customFormat="1" ht="19.5" customHeight="1">
      <c r="B17" s="225"/>
      <c r="C17" s="56">
        <v>3</v>
      </c>
      <c r="D17" s="57">
        <v>8</v>
      </c>
      <c r="E17" s="58">
        <v>0.40277777777777773</v>
      </c>
      <c r="F17" s="59" t="str">
        <f>F11</f>
        <v>CAMACHA</v>
      </c>
      <c r="G17" s="60"/>
      <c r="H17" s="61"/>
      <c r="I17" s="62" t="str">
        <f>F10</f>
        <v>ANDORINHA "A"</v>
      </c>
      <c r="J17" s="63"/>
      <c r="M17" s="225"/>
      <c r="N17" s="156">
        <v>3</v>
      </c>
      <c r="O17" s="157">
        <v>11</v>
      </c>
      <c r="P17" s="158">
        <v>0.40277777777777773</v>
      </c>
      <c r="Q17" s="159" t="str">
        <f>Q11</f>
        <v>XAVELHAS</v>
      </c>
      <c r="R17" s="160"/>
      <c r="S17" s="161"/>
      <c r="T17" s="162" t="str">
        <f>Q10</f>
        <v>CANICENSE</v>
      </c>
      <c r="U17" s="163"/>
    </row>
    <row r="18" spans="2:21" s="2" customFormat="1" ht="19.5" customHeight="1">
      <c r="B18" s="225"/>
      <c r="C18" s="10">
        <v>4</v>
      </c>
      <c r="D18" s="18">
        <v>6</v>
      </c>
      <c r="E18" s="111">
        <v>0.4166666666666667</v>
      </c>
      <c r="F18" s="32" t="str">
        <f>F9</f>
        <v>LICEU</v>
      </c>
      <c r="G18" s="46"/>
      <c r="H18" s="47"/>
      <c r="I18" s="19" t="str">
        <f>I8</f>
        <v>JUVENTUDE</v>
      </c>
      <c r="J18" s="14"/>
      <c r="M18" s="225"/>
      <c r="N18" s="149">
        <v>4</v>
      </c>
      <c r="O18" s="150">
        <v>9</v>
      </c>
      <c r="P18" s="111">
        <v>0.4166666666666667</v>
      </c>
      <c r="Q18" s="151" t="str">
        <f>Q9</f>
        <v>CANIÇAL</v>
      </c>
      <c r="R18" s="152"/>
      <c r="S18" s="153"/>
      <c r="T18" s="154" t="str">
        <f>T8</f>
        <v>1º MAIO</v>
      </c>
      <c r="U18" s="155"/>
    </row>
    <row r="19" spans="2:21" s="2" customFormat="1" ht="19.5" customHeight="1">
      <c r="B19" s="225"/>
      <c r="C19" s="48">
        <v>5</v>
      </c>
      <c r="D19" s="49">
        <v>7</v>
      </c>
      <c r="E19" s="50">
        <v>0.4166666666666667</v>
      </c>
      <c r="F19" s="51" t="str">
        <f>B11</f>
        <v>EST. CALHETA</v>
      </c>
      <c r="G19" s="64"/>
      <c r="H19" s="65"/>
      <c r="I19" s="54" t="str">
        <f>I10</f>
        <v>SANTACRUZENSE</v>
      </c>
      <c r="J19" s="65"/>
      <c r="M19" s="225"/>
      <c r="N19" s="129">
        <v>5</v>
      </c>
      <c r="O19" s="130">
        <v>10</v>
      </c>
      <c r="P19" s="131">
        <v>0.4166666666666667</v>
      </c>
      <c r="Q19" s="132" t="str">
        <f>M11</f>
        <v>RIB. BRAVA</v>
      </c>
      <c r="R19" s="137"/>
      <c r="S19" s="138"/>
      <c r="T19" s="135" t="str">
        <f>T10</f>
        <v>MACHICO "B"</v>
      </c>
      <c r="U19" s="138"/>
    </row>
    <row r="20" spans="2:21" s="2" customFormat="1" ht="19.5" customHeight="1" thickBot="1">
      <c r="B20" s="226"/>
      <c r="C20" s="92">
        <v>6</v>
      </c>
      <c r="D20" s="93">
        <v>8</v>
      </c>
      <c r="E20" s="94">
        <v>0.4166666666666667</v>
      </c>
      <c r="F20" s="95" t="str">
        <f>B9</f>
        <v>BARREIRENSE</v>
      </c>
      <c r="G20" s="96"/>
      <c r="H20" s="97"/>
      <c r="I20" s="98" t="str">
        <f>I11</f>
        <v>C. LOBOS</v>
      </c>
      <c r="J20" s="99"/>
      <c r="M20" s="226"/>
      <c r="N20" s="190"/>
      <c r="O20" s="128"/>
      <c r="P20" s="191"/>
      <c r="Q20" s="192" t="str">
        <f>M9</f>
        <v>ANDORINHA "B"</v>
      </c>
      <c r="R20" s="193"/>
      <c r="S20" s="194"/>
      <c r="T20" s="195" t="str">
        <f>T11</f>
        <v>FOLGA</v>
      </c>
      <c r="U20" s="196"/>
    </row>
    <row r="21" spans="2:21" s="2" customFormat="1" ht="9" customHeight="1" thickBot="1">
      <c r="B21" s="78"/>
      <c r="C21" s="79"/>
      <c r="D21" s="79"/>
      <c r="E21" s="80"/>
      <c r="F21" s="81"/>
      <c r="G21" s="82"/>
      <c r="H21" s="82"/>
      <c r="I21" s="81"/>
      <c r="J21" s="83"/>
      <c r="M21" s="35"/>
      <c r="N21" s="37"/>
      <c r="O21" s="37"/>
      <c r="P21" s="29"/>
      <c r="Q21" s="38"/>
      <c r="R21" s="24"/>
      <c r="S21" s="24"/>
      <c r="T21" s="38"/>
      <c r="U21" s="41"/>
    </row>
    <row r="22" spans="2:21" s="2" customFormat="1" ht="19.5" customHeight="1">
      <c r="B22" s="224" t="s">
        <v>3</v>
      </c>
      <c r="C22" s="112">
        <v>7</v>
      </c>
      <c r="D22" s="112">
        <v>6</v>
      </c>
      <c r="E22" s="124">
        <v>0.4305555555555556</v>
      </c>
      <c r="F22" s="113" t="str">
        <f>F8</f>
        <v>NACIONAL "A"</v>
      </c>
      <c r="G22" s="114"/>
      <c r="H22" s="115"/>
      <c r="I22" s="113" t="str">
        <f>B8</f>
        <v>MARÍTIMO "A"</v>
      </c>
      <c r="J22" s="116"/>
      <c r="M22" s="224" t="s">
        <v>3</v>
      </c>
      <c r="N22" s="164">
        <v>6</v>
      </c>
      <c r="O22" s="165">
        <v>11</v>
      </c>
      <c r="P22" s="166">
        <v>0.4166666666666667</v>
      </c>
      <c r="Q22" s="167" t="str">
        <f>Q8</f>
        <v>NACIONAL "B"</v>
      </c>
      <c r="R22" s="168"/>
      <c r="S22" s="169"/>
      <c r="T22" s="167" t="str">
        <f>M8</f>
        <v>MARÍTIMO "C"</v>
      </c>
      <c r="U22" s="170"/>
    </row>
    <row r="23" spans="2:21" s="2" customFormat="1" ht="19.5" customHeight="1">
      <c r="B23" s="225"/>
      <c r="C23" s="18">
        <v>8</v>
      </c>
      <c r="D23" s="18">
        <v>7</v>
      </c>
      <c r="E23" s="7">
        <v>0.4305555555555556</v>
      </c>
      <c r="F23" s="40" t="str">
        <f>F10</f>
        <v>ANDORINHA "A"</v>
      </c>
      <c r="G23" s="46"/>
      <c r="H23" s="47"/>
      <c r="I23" s="40" t="str">
        <f>I9</f>
        <v>MARÍTIMO "B"</v>
      </c>
      <c r="J23" s="14"/>
      <c r="M23" s="225"/>
      <c r="N23" s="18">
        <v>7</v>
      </c>
      <c r="O23" s="10">
        <v>9</v>
      </c>
      <c r="P23" s="30">
        <v>0.4305555555555556</v>
      </c>
      <c r="Q23" s="40" t="str">
        <f>Q10</f>
        <v>CANICENSE</v>
      </c>
      <c r="R23" s="46"/>
      <c r="S23" s="47"/>
      <c r="T23" s="40" t="str">
        <f>T9</f>
        <v>JUV. GAULA</v>
      </c>
      <c r="U23" s="14"/>
    </row>
    <row r="24" spans="2:21" s="2" customFormat="1" ht="19.5" customHeight="1">
      <c r="B24" s="225"/>
      <c r="C24" s="49">
        <v>9</v>
      </c>
      <c r="D24" s="49">
        <v>8</v>
      </c>
      <c r="E24" s="50">
        <v>0.4305555555555556</v>
      </c>
      <c r="F24" s="70" t="str">
        <f>I8</f>
        <v>JUVENTUDE</v>
      </c>
      <c r="G24" s="52"/>
      <c r="H24" s="53"/>
      <c r="I24" s="70" t="str">
        <f>F11</f>
        <v>CAMACHA</v>
      </c>
      <c r="J24" s="55"/>
      <c r="M24" s="225"/>
      <c r="N24" s="130">
        <v>8</v>
      </c>
      <c r="O24" s="129">
        <v>10</v>
      </c>
      <c r="P24" s="139">
        <v>0.4305555555555556</v>
      </c>
      <c r="Q24" s="140" t="str">
        <f>T8</f>
        <v>1º MAIO</v>
      </c>
      <c r="R24" s="133"/>
      <c r="S24" s="134"/>
      <c r="T24" s="140" t="str">
        <f>Q11</f>
        <v>XAVELHAS</v>
      </c>
      <c r="U24" s="136"/>
    </row>
    <row r="25" spans="2:21" s="2" customFormat="1" ht="19.5" customHeight="1">
      <c r="B25" s="225"/>
      <c r="C25" s="57">
        <v>10</v>
      </c>
      <c r="D25" s="57">
        <v>6</v>
      </c>
      <c r="E25" s="58">
        <v>0.4444444444444444</v>
      </c>
      <c r="F25" s="117" t="str">
        <f>I10</f>
        <v>SANTACRUZENSE</v>
      </c>
      <c r="G25" s="60"/>
      <c r="H25" s="61"/>
      <c r="I25" s="117" t="str">
        <f>F9</f>
        <v>LICEU</v>
      </c>
      <c r="J25" s="63"/>
      <c r="M25" s="225"/>
      <c r="N25" s="157">
        <v>9</v>
      </c>
      <c r="O25" s="156">
        <v>11</v>
      </c>
      <c r="P25" s="171">
        <v>0.4305555555555556</v>
      </c>
      <c r="Q25" s="172" t="str">
        <f>T10</f>
        <v>MACHICO "B"</v>
      </c>
      <c r="R25" s="160"/>
      <c r="S25" s="161"/>
      <c r="T25" s="172" t="str">
        <f>Q9</f>
        <v>CANIÇAL</v>
      </c>
      <c r="U25" s="163"/>
    </row>
    <row r="26" spans="2:21" s="2" customFormat="1" ht="19.5" customHeight="1">
      <c r="B26" s="225"/>
      <c r="C26" s="18">
        <v>11</v>
      </c>
      <c r="D26" s="18">
        <v>7</v>
      </c>
      <c r="E26" s="7">
        <v>0.4444444444444444</v>
      </c>
      <c r="F26" s="40" t="str">
        <f>B9</f>
        <v>BARREIRENSE</v>
      </c>
      <c r="G26" s="34"/>
      <c r="H26" s="13"/>
      <c r="I26" s="40" t="str">
        <f>B11</f>
        <v>EST. CALHETA</v>
      </c>
      <c r="J26" s="14"/>
      <c r="M26" s="225"/>
      <c r="N26" s="18">
        <v>10</v>
      </c>
      <c r="O26" s="10">
        <v>9</v>
      </c>
      <c r="P26" s="30">
        <v>0.4444444444444444</v>
      </c>
      <c r="Q26" s="40" t="str">
        <f>M9</f>
        <v>ANDORINHA "B"</v>
      </c>
      <c r="R26" s="34"/>
      <c r="S26" s="13"/>
      <c r="T26" s="40" t="str">
        <f>M11</f>
        <v>RIB. BRAVA</v>
      </c>
      <c r="U26" s="14"/>
    </row>
    <row r="27" spans="2:21" s="2" customFormat="1" ht="19.5" customHeight="1" thickBot="1">
      <c r="B27" s="226"/>
      <c r="C27" s="100">
        <v>12</v>
      </c>
      <c r="D27" s="100">
        <v>8</v>
      </c>
      <c r="E27" s="94">
        <v>0.4444444444444444</v>
      </c>
      <c r="F27" s="102" t="str">
        <f>B10</f>
        <v>MACHICO "A"</v>
      </c>
      <c r="G27" s="96"/>
      <c r="H27" s="103"/>
      <c r="I27" s="102" t="str">
        <f>I11</f>
        <v>C. LOBOS</v>
      </c>
      <c r="J27" s="104"/>
      <c r="M27" s="226"/>
      <c r="N27" s="197"/>
      <c r="O27" s="198"/>
      <c r="P27" s="199"/>
      <c r="Q27" s="200" t="str">
        <f>M10</f>
        <v>UNIÃO</v>
      </c>
      <c r="R27" s="193"/>
      <c r="S27" s="201"/>
      <c r="T27" s="200" t="str">
        <f>T11</f>
        <v>FOLGA</v>
      </c>
      <c r="U27" s="202"/>
    </row>
    <row r="28" spans="2:21" s="2" customFormat="1" ht="9" customHeight="1" thickBot="1">
      <c r="B28" s="84"/>
      <c r="C28" s="85"/>
      <c r="D28" s="85"/>
      <c r="E28" s="79"/>
      <c r="F28" s="86"/>
      <c r="G28" s="82"/>
      <c r="H28" s="82"/>
      <c r="I28" s="86"/>
      <c r="J28" s="87"/>
      <c r="M28" s="21"/>
      <c r="N28" s="22"/>
      <c r="O28" s="22"/>
      <c r="P28" s="110"/>
      <c r="Q28" s="23"/>
      <c r="R28" s="24"/>
      <c r="S28" s="24"/>
      <c r="T28" s="23"/>
      <c r="U28" s="25"/>
    </row>
    <row r="29" spans="2:21" s="2" customFormat="1" ht="19.5" customHeight="1">
      <c r="B29" s="224" t="s">
        <v>2</v>
      </c>
      <c r="C29" s="71">
        <v>13</v>
      </c>
      <c r="D29" s="15">
        <v>6</v>
      </c>
      <c r="E29" s="72">
        <v>0.4583333333333333</v>
      </c>
      <c r="F29" s="66" t="str">
        <f>B10</f>
        <v>MACHICO "A"</v>
      </c>
      <c r="G29" s="67"/>
      <c r="H29" s="68"/>
      <c r="I29" s="66" t="str">
        <f>F8</f>
        <v>NACIONAL "A"</v>
      </c>
      <c r="J29" s="69"/>
      <c r="K29"/>
      <c r="L29"/>
      <c r="M29" s="224" t="s">
        <v>2</v>
      </c>
      <c r="N29" s="141">
        <v>11</v>
      </c>
      <c r="O29" s="141">
        <v>10</v>
      </c>
      <c r="P29" s="142">
        <v>0.4444444444444444</v>
      </c>
      <c r="Q29" s="143" t="str">
        <f>M10</f>
        <v>UNIÃO</v>
      </c>
      <c r="R29" s="144"/>
      <c r="S29" s="145"/>
      <c r="T29" s="143" t="str">
        <f>Q8</f>
        <v>NACIONAL "B"</v>
      </c>
      <c r="U29" s="146"/>
    </row>
    <row r="30" spans="2:21" s="2" customFormat="1" ht="19.5" customHeight="1">
      <c r="B30" s="225"/>
      <c r="C30" s="57">
        <v>14</v>
      </c>
      <c r="D30" s="49">
        <v>7</v>
      </c>
      <c r="E30" s="118">
        <v>0.4583333333333333</v>
      </c>
      <c r="F30" s="117" t="str">
        <f>B8</f>
        <v>MARÍTIMO "A"</v>
      </c>
      <c r="G30" s="60"/>
      <c r="H30" s="61"/>
      <c r="I30" s="117" t="str">
        <f>F10</f>
        <v>ANDORINHA "A"</v>
      </c>
      <c r="J30" s="63"/>
      <c r="K30"/>
      <c r="L30"/>
      <c r="M30" s="225"/>
      <c r="N30" s="157">
        <v>12</v>
      </c>
      <c r="O30" s="157">
        <v>11</v>
      </c>
      <c r="P30" s="173">
        <v>0.4444444444444444</v>
      </c>
      <c r="Q30" s="172" t="str">
        <f>M8</f>
        <v>MARÍTIMO "C"</v>
      </c>
      <c r="R30" s="160"/>
      <c r="S30" s="161"/>
      <c r="T30" s="172" t="str">
        <f>Q10</f>
        <v>CANICENSE</v>
      </c>
      <c r="U30" s="163"/>
    </row>
    <row r="31" spans="2:21" s="2" customFormat="1" ht="19.5" customHeight="1">
      <c r="B31" s="225"/>
      <c r="C31" s="18">
        <v>15</v>
      </c>
      <c r="D31" s="57">
        <v>8</v>
      </c>
      <c r="E31" s="43">
        <v>0.4583333333333333</v>
      </c>
      <c r="F31" s="40" t="str">
        <f>I9</f>
        <v>MARÍTIMO "B"</v>
      </c>
      <c r="G31" s="46"/>
      <c r="H31" s="47"/>
      <c r="I31" s="40" t="str">
        <f>I8</f>
        <v>JUVENTUDE</v>
      </c>
      <c r="J31" s="14"/>
      <c r="K31"/>
      <c r="L31"/>
      <c r="M31" s="225"/>
      <c r="N31" s="18">
        <v>13</v>
      </c>
      <c r="O31" s="18">
        <v>9</v>
      </c>
      <c r="P31" s="43">
        <v>0.4583333333333333</v>
      </c>
      <c r="Q31" s="40" t="str">
        <f>T9</f>
        <v>JUV. GAULA</v>
      </c>
      <c r="R31" s="46"/>
      <c r="S31" s="47"/>
      <c r="T31" s="40" t="str">
        <f>T8</f>
        <v>1º MAIO</v>
      </c>
      <c r="U31" s="14"/>
    </row>
    <row r="32" spans="2:21" s="2" customFormat="1" ht="19.5" customHeight="1">
      <c r="B32" s="225"/>
      <c r="C32" s="49">
        <v>16</v>
      </c>
      <c r="D32" s="18">
        <v>6</v>
      </c>
      <c r="E32" s="73">
        <v>0.47222222222222227</v>
      </c>
      <c r="F32" s="70" t="str">
        <f>F11</f>
        <v>CAMACHA</v>
      </c>
      <c r="G32" s="52"/>
      <c r="H32" s="53"/>
      <c r="I32" s="70" t="str">
        <f>I10</f>
        <v>SANTACRUZENSE</v>
      </c>
      <c r="J32" s="55"/>
      <c r="K32"/>
      <c r="L32"/>
      <c r="M32" s="225"/>
      <c r="N32" s="130">
        <v>14</v>
      </c>
      <c r="O32" s="130">
        <v>10</v>
      </c>
      <c r="P32" s="147">
        <v>0.4583333333333333</v>
      </c>
      <c r="Q32" s="140" t="str">
        <f>Q11</f>
        <v>XAVELHAS</v>
      </c>
      <c r="R32" s="133"/>
      <c r="S32" s="134"/>
      <c r="T32" s="140" t="str">
        <f>T10</f>
        <v>MACHICO "B"</v>
      </c>
      <c r="U32" s="136"/>
    </row>
    <row r="33" spans="2:21" s="2" customFormat="1" ht="19.5" customHeight="1">
      <c r="B33" s="225"/>
      <c r="C33" s="57">
        <v>17</v>
      </c>
      <c r="D33" s="49">
        <v>7</v>
      </c>
      <c r="E33" s="118">
        <v>0.47222222222222227</v>
      </c>
      <c r="F33" s="117" t="str">
        <f>F9</f>
        <v>LICEU</v>
      </c>
      <c r="G33" s="119"/>
      <c r="H33" s="120"/>
      <c r="I33" s="117" t="str">
        <f>B9</f>
        <v>BARREIRENSE</v>
      </c>
      <c r="J33" s="63"/>
      <c r="K33"/>
      <c r="L33"/>
      <c r="M33" s="225"/>
      <c r="N33" s="157">
        <v>15</v>
      </c>
      <c r="O33" s="157">
        <v>11</v>
      </c>
      <c r="P33" s="173">
        <v>0.4583333333333333</v>
      </c>
      <c r="Q33" s="172" t="str">
        <f>Q9</f>
        <v>CANIÇAL</v>
      </c>
      <c r="R33" s="174"/>
      <c r="S33" s="175"/>
      <c r="T33" s="172" t="str">
        <f>M9</f>
        <v>ANDORINHA "B"</v>
      </c>
      <c r="U33" s="163"/>
    </row>
    <row r="34" spans="2:21" s="2" customFormat="1" ht="19.5" customHeight="1" thickBot="1">
      <c r="B34" s="226"/>
      <c r="C34" s="100">
        <v>18</v>
      </c>
      <c r="D34" s="93">
        <v>8</v>
      </c>
      <c r="E34" s="105">
        <v>0.47222222222222227</v>
      </c>
      <c r="F34" s="102" t="str">
        <f>B11</f>
        <v>EST. CALHETA</v>
      </c>
      <c r="G34" s="96"/>
      <c r="H34" s="103"/>
      <c r="I34" s="102" t="str">
        <f>I11</f>
        <v>C. LOBOS</v>
      </c>
      <c r="J34" s="104"/>
      <c r="K34"/>
      <c r="L34"/>
      <c r="M34" s="226"/>
      <c r="N34" s="197"/>
      <c r="O34" s="197"/>
      <c r="P34" s="203"/>
      <c r="Q34" s="200" t="str">
        <f>M11</f>
        <v>RIB. BRAVA</v>
      </c>
      <c r="R34" s="193"/>
      <c r="S34" s="201"/>
      <c r="T34" s="200" t="str">
        <f>T11</f>
        <v>FOLGA</v>
      </c>
      <c r="U34" s="202"/>
    </row>
    <row r="35" spans="2:21" s="2" customFormat="1" ht="9" customHeight="1" thickBot="1">
      <c r="B35" s="88"/>
      <c r="C35" s="80"/>
      <c r="D35" s="80"/>
      <c r="E35" s="85"/>
      <c r="F35" s="89"/>
      <c r="G35" s="90"/>
      <c r="H35" s="90"/>
      <c r="I35" s="89"/>
      <c r="J35" s="91"/>
      <c r="K35"/>
      <c r="L35"/>
      <c r="M35" s="36"/>
      <c r="N35" s="29"/>
      <c r="O35" s="29"/>
      <c r="P35" s="29"/>
      <c r="Q35" s="39"/>
      <c r="R35" s="33"/>
      <c r="S35" s="33"/>
      <c r="T35" s="39"/>
      <c r="U35" s="42"/>
    </row>
    <row r="36" spans="2:21" s="2" customFormat="1" ht="19.5" customHeight="1">
      <c r="B36" s="224" t="s">
        <v>4</v>
      </c>
      <c r="C36" s="6">
        <v>19</v>
      </c>
      <c r="D36" s="15">
        <v>6</v>
      </c>
      <c r="E36" s="11">
        <v>0.4861111111111111</v>
      </c>
      <c r="F36" s="16" t="str">
        <f>F10</f>
        <v>ANDORINHA "A"</v>
      </c>
      <c r="G36" s="44"/>
      <c r="H36" s="45"/>
      <c r="I36" s="8" t="str">
        <f>B10</f>
        <v>MACHICO "A"</v>
      </c>
      <c r="J36" s="17"/>
      <c r="K36"/>
      <c r="L36"/>
      <c r="M36" s="224" t="s">
        <v>4</v>
      </c>
      <c r="N36" s="6">
        <v>16</v>
      </c>
      <c r="O36" s="15">
        <v>9</v>
      </c>
      <c r="P36" s="11">
        <v>0.47222222222222227</v>
      </c>
      <c r="Q36" s="16" t="str">
        <f>Q10</f>
        <v>CANICENSE</v>
      </c>
      <c r="R36" s="44"/>
      <c r="S36" s="45"/>
      <c r="T36" s="8" t="str">
        <f>M10</f>
        <v>UNIÃO</v>
      </c>
      <c r="U36" s="17"/>
    </row>
    <row r="37" spans="2:21" s="2" customFormat="1" ht="19.5" customHeight="1">
      <c r="B37" s="225"/>
      <c r="C37" s="48">
        <v>20</v>
      </c>
      <c r="D37" s="49">
        <v>7</v>
      </c>
      <c r="E37" s="50">
        <v>0.4861111111111111</v>
      </c>
      <c r="F37" s="54" t="str">
        <f>F11</f>
        <v>CAMACHA</v>
      </c>
      <c r="G37" s="52"/>
      <c r="H37" s="53"/>
      <c r="I37" s="74" t="str">
        <f>B8</f>
        <v>MARÍTIMO "A"</v>
      </c>
      <c r="J37" s="65"/>
      <c r="K37"/>
      <c r="L37"/>
      <c r="M37" s="225"/>
      <c r="N37" s="129">
        <v>17</v>
      </c>
      <c r="O37" s="130">
        <v>10</v>
      </c>
      <c r="P37" s="131">
        <v>0.47222222222222227</v>
      </c>
      <c r="Q37" s="135" t="str">
        <f>Q11</f>
        <v>XAVELHAS</v>
      </c>
      <c r="R37" s="133"/>
      <c r="S37" s="134"/>
      <c r="T37" s="148" t="str">
        <f>M8</f>
        <v>MARÍTIMO "C"</v>
      </c>
      <c r="U37" s="138"/>
    </row>
    <row r="38" spans="2:21" s="2" customFormat="1" ht="19.5" customHeight="1">
      <c r="B38" s="225"/>
      <c r="C38" s="56">
        <v>21</v>
      </c>
      <c r="D38" s="57">
        <v>8</v>
      </c>
      <c r="E38" s="58">
        <v>0.4861111111111111</v>
      </c>
      <c r="F38" s="62" t="str">
        <f>I10</f>
        <v>SANTACRUZENSE</v>
      </c>
      <c r="G38" s="60"/>
      <c r="H38" s="61"/>
      <c r="I38" s="121" t="str">
        <f>I9</f>
        <v>MARÍTIMO "B"</v>
      </c>
      <c r="J38" s="122"/>
      <c r="K38"/>
      <c r="L38"/>
      <c r="M38" s="225"/>
      <c r="N38" s="156">
        <v>18</v>
      </c>
      <c r="O38" s="157">
        <v>11</v>
      </c>
      <c r="P38" s="158">
        <v>0.47222222222222227</v>
      </c>
      <c r="Q38" s="162" t="str">
        <f>T10</f>
        <v>MACHICO "B"</v>
      </c>
      <c r="R38" s="160"/>
      <c r="S38" s="161"/>
      <c r="T38" s="176" t="str">
        <f>T9</f>
        <v>JUV. GAULA</v>
      </c>
      <c r="U38" s="177"/>
    </row>
    <row r="39" spans="2:21" s="2" customFormat="1" ht="19.5" customHeight="1">
      <c r="B39" s="225"/>
      <c r="C39" s="10">
        <v>22</v>
      </c>
      <c r="D39" s="18">
        <v>9</v>
      </c>
      <c r="E39" s="7">
        <v>0.4861111111111111</v>
      </c>
      <c r="F39" s="19" t="str">
        <f>B9</f>
        <v>BARREIRENSE</v>
      </c>
      <c r="G39" s="46"/>
      <c r="H39" s="47"/>
      <c r="I39" s="12" t="str">
        <f>F11</f>
        <v>CAMACHA</v>
      </c>
      <c r="J39" s="20"/>
      <c r="K39"/>
      <c r="L39"/>
      <c r="M39" s="225"/>
      <c r="N39" s="10">
        <v>19</v>
      </c>
      <c r="O39" s="18">
        <v>9</v>
      </c>
      <c r="P39" s="7">
        <v>0.5</v>
      </c>
      <c r="Q39" s="19" t="str">
        <f>M9</f>
        <v>ANDORINHA "B"</v>
      </c>
      <c r="R39" s="46"/>
      <c r="S39" s="47"/>
      <c r="T39" s="12" t="str">
        <f>Q11</f>
        <v>XAVELHAS</v>
      </c>
      <c r="U39" s="20"/>
    </row>
    <row r="40" spans="2:21" s="2" customFormat="1" ht="19.5" customHeight="1">
      <c r="B40" s="225"/>
      <c r="C40" s="48">
        <v>23</v>
      </c>
      <c r="D40" s="49">
        <v>10</v>
      </c>
      <c r="E40" s="50">
        <v>0.4861111111111111</v>
      </c>
      <c r="F40" s="54" t="str">
        <f>B11</f>
        <v>EST. CALHETA</v>
      </c>
      <c r="G40" s="52"/>
      <c r="H40" s="53"/>
      <c r="I40" s="74" t="str">
        <f>F9</f>
        <v>LICEU</v>
      </c>
      <c r="J40" s="65"/>
      <c r="K40"/>
      <c r="L40"/>
      <c r="M40" s="225"/>
      <c r="N40" s="129">
        <v>20</v>
      </c>
      <c r="O40" s="130">
        <v>10</v>
      </c>
      <c r="P40" s="131">
        <v>0.5</v>
      </c>
      <c r="Q40" s="135" t="str">
        <f>M11</f>
        <v>RIB. BRAVA</v>
      </c>
      <c r="R40" s="133"/>
      <c r="S40" s="134"/>
      <c r="T40" s="148" t="str">
        <f>Q9</f>
        <v>CANIÇAL</v>
      </c>
      <c r="U40" s="138"/>
    </row>
    <row r="41" spans="2:21" s="2" customFormat="1" ht="19.5" customHeight="1" thickBot="1">
      <c r="B41" s="226"/>
      <c r="C41" s="101">
        <v>24</v>
      </c>
      <c r="D41" s="100">
        <v>11</v>
      </c>
      <c r="E41" s="94">
        <v>0.4861111111111111</v>
      </c>
      <c r="F41" s="106" t="str">
        <f>F8</f>
        <v>NACIONAL "A"</v>
      </c>
      <c r="G41" s="107"/>
      <c r="H41" s="108"/>
      <c r="I41" s="109" t="str">
        <f>I11</f>
        <v>C. LOBOS</v>
      </c>
      <c r="J41" s="97"/>
      <c r="K41"/>
      <c r="L41"/>
      <c r="M41" s="226"/>
      <c r="N41" s="198"/>
      <c r="O41" s="197"/>
      <c r="P41" s="191"/>
      <c r="Q41" s="204" t="str">
        <f>Q8</f>
        <v>NACIONAL "B"</v>
      </c>
      <c r="R41" s="205"/>
      <c r="S41" s="206"/>
      <c r="T41" s="207" t="str">
        <f>T11</f>
        <v>FOLGA</v>
      </c>
      <c r="U41" s="194"/>
    </row>
    <row r="42" spans="2:21" s="2" customFormat="1" ht="9" customHeight="1" thickBot="1">
      <c r="B42" s="88"/>
      <c r="C42" s="80"/>
      <c r="D42" s="80"/>
      <c r="E42" s="85"/>
      <c r="F42" s="89"/>
      <c r="G42" s="90"/>
      <c r="H42" s="90"/>
      <c r="I42" s="89"/>
      <c r="J42" s="91"/>
      <c r="K42"/>
      <c r="L42"/>
      <c r="M42" s="36"/>
      <c r="N42" s="29"/>
      <c r="O42" s="29"/>
      <c r="P42" s="29"/>
      <c r="Q42" s="39"/>
      <c r="R42" s="33"/>
      <c r="S42" s="33"/>
      <c r="T42" s="39"/>
      <c r="U42" s="42"/>
    </row>
    <row r="43" spans="2:21" s="2" customFormat="1" ht="19.5" customHeight="1">
      <c r="B43" s="224" t="s">
        <v>17</v>
      </c>
      <c r="C43" s="123">
        <v>25</v>
      </c>
      <c r="D43" s="112">
        <v>6</v>
      </c>
      <c r="E43" s="124">
        <v>0.5</v>
      </c>
      <c r="F43" s="125" t="str">
        <f>F8</f>
        <v>NACIONAL "A"</v>
      </c>
      <c r="G43" s="114"/>
      <c r="H43" s="115"/>
      <c r="I43" s="126" t="str">
        <f>F10</f>
        <v>ANDORINHA "A"</v>
      </c>
      <c r="J43" s="127"/>
      <c r="K43"/>
      <c r="L43"/>
      <c r="M43" s="224" t="s">
        <v>17</v>
      </c>
      <c r="N43" s="165">
        <v>21</v>
      </c>
      <c r="O43" s="164">
        <v>11</v>
      </c>
      <c r="P43" s="178">
        <v>0.5</v>
      </c>
      <c r="Q43" s="179" t="str">
        <f>Q8</f>
        <v>NACIONAL "B"</v>
      </c>
      <c r="R43" s="168"/>
      <c r="S43" s="169"/>
      <c r="T43" s="180" t="str">
        <f>Q10</f>
        <v>CANICENSE</v>
      </c>
      <c r="U43" s="181"/>
    </row>
    <row r="44" spans="2:21" s="2" customFormat="1" ht="19.5" customHeight="1">
      <c r="B44" s="225"/>
      <c r="C44" s="10">
        <v>26</v>
      </c>
      <c r="D44" s="18">
        <v>7</v>
      </c>
      <c r="E44" s="7">
        <v>0.5</v>
      </c>
      <c r="F44" s="19" t="str">
        <f>B10</f>
        <v>MACHICO "A"</v>
      </c>
      <c r="G44" s="46"/>
      <c r="H44" s="47"/>
      <c r="I44" s="12" t="str">
        <f>I8</f>
        <v>JUVENTUDE</v>
      </c>
      <c r="J44" s="20"/>
      <c r="K44"/>
      <c r="L44"/>
      <c r="M44" s="225"/>
      <c r="N44" s="10">
        <v>22</v>
      </c>
      <c r="O44" s="18">
        <v>9</v>
      </c>
      <c r="P44" s="7">
        <v>0.513888888888889</v>
      </c>
      <c r="Q44" s="19" t="str">
        <f>M10</f>
        <v>UNIÃO</v>
      </c>
      <c r="R44" s="46"/>
      <c r="S44" s="47"/>
      <c r="T44" s="12" t="str">
        <f>T8</f>
        <v>1º MAIO</v>
      </c>
      <c r="U44" s="20"/>
    </row>
    <row r="45" spans="2:21" s="2" customFormat="1" ht="19.5" customHeight="1">
      <c r="B45" s="225"/>
      <c r="C45" s="48">
        <v>27</v>
      </c>
      <c r="D45" s="49">
        <v>8</v>
      </c>
      <c r="E45" s="50">
        <v>0.5</v>
      </c>
      <c r="F45" s="54" t="str">
        <f>B8</f>
        <v>MARÍTIMO "A"</v>
      </c>
      <c r="G45" s="52"/>
      <c r="H45" s="53"/>
      <c r="I45" s="74" t="str">
        <f>I10</f>
        <v>SANTACRUZENSE</v>
      </c>
      <c r="J45" s="65"/>
      <c r="K45"/>
      <c r="L45"/>
      <c r="M45" s="225"/>
      <c r="N45" s="129">
        <v>23</v>
      </c>
      <c r="O45" s="130">
        <v>10</v>
      </c>
      <c r="P45" s="131">
        <v>0.513888888888889</v>
      </c>
      <c r="Q45" s="135" t="str">
        <f>M8</f>
        <v>MARÍTIMO "C"</v>
      </c>
      <c r="R45" s="133"/>
      <c r="S45" s="134"/>
      <c r="T45" s="148" t="str">
        <f>T10</f>
        <v>MACHICO "B"</v>
      </c>
      <c r="U45" s="138"/>
    </row>
    <row r="46" spans="2:21" s="2" customFormat="1" ht="19.5" customHeight="1">
      <c r="B46" s="225"/>
      <c r="C46" s="56">
        <v>28</v>
      </c>
      <c r="D46" s="57">
        <v>6</v>
      </c>
      <c r="E46" s="58">
        <v>0.513888888888889</v>
      </c>
      <c r="F46" s="62" t="str">
        <f>I9</f>
        <v>MARÍTIMO "B"</v>
      </c>
      <c r="G46" s="60"/>
      <c r="H46" s="61"/>
      <c r="I46" s="121" t="str">
        <f>B9</f>
        <v>BARREIRENSE</v>
      </c>
      <c r="J46" s="122"/>
      <c r="K46"/>
      <c r="L46"/>
      <c r="M46" s="225"/>
      <c r="N46" s="156">
        <v>24</v>
      </c>
      <c r="O46" s="157">
        <v>11</v>
      </c>
      <c r="P46" s="158">
        <v>0.513888888888889</v>
      </c>
      <c r="Q46" s="162" t="str">
        <f>T9</f>
        <v>JUV. GAULA</v>
      </c>
      <c r="R46" s="160"/>
      <c r="S46" s="161"/>
      <c r="T46" s="176" t="str">
        <f>M9</f>
        <v>ANDORINHA "B"</v>
      </c>
      <c r="U46" s="177"/>
    </row>
    <row r="47" spans="2:21" s="2" customFormat="1" ht="19.5" customHeight="1">
      <c r="B47" s="225"/>
      <c r="C47" s="10">
        <v>29</v>
      </c>
      <c r="D47" s="18">
        <v>7</v>
      </c>
      <c r="E47" s="7">
        <v>0.513888888888889</v>
      </c>
      <c r="F47" s="19" t="str">
        <f>F11</f>
        <v>CAMACHA</v>
      </c>
      <c r="G47" s="46"/>
      <c r="H47" s="47"/>
      <c r="I47" s="12" t="str">
        <f>B11</f>
        <v>EST. CALHETA</v>
      </c>
      <c r="J47" s="20"/>
      <c r="K47"/>
      <c r="L47"/>
      <c r="M47" s="225"/>
      <c r="N47" s="10">
        <v>25</v>
      </c>
      <c r="O47" s="240">
        <v>16</v>
      </c>
      <c r="P47" s="7">
        <v>0.513888888888889</v>
      </c>
      <c r="Q47" s="19" t="str">
        <f>Q11</f>
        <v>XAVELHAS</v>
      </c>
      <c r="R47" s="46"/>
      <c r="S47" s="47"/>
      <c r="T47" s="12" t="str">
        <f>M11</f>
        <v>RIB. BRAVA</v>
      </c>
      <c r="U47" s="20"/>
    </row>
    <row r="48" spans="2:21" s="2" customFormat="1" ht="19.5" customHeight="1" thickBot="1">
      <c r="B48" s="226"/>
      <c r="C48" s="101">
        <v>30</v>
      </c>
      <c r="D48" s="100">
        <v>8</v>
      </c>
      <c r="E48" s="94">
        <v>0.513888888888889</v>
      </c>
      <c r="F48" s="106" t="str">
        <f>F9</f>
        <v>LICEU</v>
      </c>
      <c r="G48" s="107"/>
      <c r="H48" s="108"/>
      <c r="I48" s="109" t="str">
        <f>I11</f>
        <v>C. LOBOS</v>
      </c>
      <c r="J48" s="97"/>
      <c r="K48"/>
      <c r="L48"/>
      <c r="M48" s="226"/>
      <c r="N48" s="198"/>
      <c r="O48" s="197"/>
      <c r="P48" s="191"/>
      <c r="Q48" s="204" t="str">
        <f>Q9</f>
        <v>CANIÇAL</v>
      </c>
      <c r="R48" s="205"/>
      <c r="S48" s="206"/>
      <c r="T48" s="207" t="str">
        <f>T11</f>
        <v>FOLGA</v>
      </c>
      <c r="U48" s="194"/>
    </row>
    <row r="51" spans="13:20" ht="15">
      <c r="M51" s="2"/>
      <c r="N51" s="2"/>
      <c r="O51" s="2"/>
      <c r="P51" s="2"/>
      <c r="Q51" s="2"/>
      <c r="R51" s="2"/>
      <c r="S51" s="2"/>
      <c r="T51" s="2"/>
    </row>
    <row r="52" spans="13:20" ht="15">
      <c r="M52" s="2"/>
      <c r="N52" s="2"/>
      <c r="O52" s="2"/>
      <c r="P52" s="2"/>
      <c r="Q52" s="2"/>
      <c r="R52" s="2"/>
      <c r="S52" s="2"/>
      <c r="T52" s="2"/>
    </row>
    <row r="53" spans="13:16" ht="15">
      <c r="M53" s="1"/>
      <c r="N53" s="1"/>
      <c r="O53" s="1"/>
      <c r="P53" s="1"/>
    </row>
    <row r="54" spans="13:16" ht="15">
      <c r="M54" s="1"/>
      <c r="N54" s="1"/>
      <c r="O54" s="1"/>
      <c r="P54" s="1"/>
    </row>
    <row r="55" spans="13:16" ht="15">
      <c r="M55" s="1"/>
      <c r="N55" s="1"/>
      <c r="O55" s="1"/>
      <c r="P55" s="1"/>
    </row>
    <row r="56" spans="13:16" ht="15">
      <c r="M56" s="1"/>
      <c r="N56" s="1"/>
      <c r="O56" s="1"/>
      <c r="P56" s="1"/>
    </row>
    <row r="57" spans="13:16" ht="15">
      <c r="M57" s="1"/>
      <c r="N57" s="1"/>
      <c r="O57" s="1"/>
      <c r="P57" s="1"/>
    </row>
    <row r="58" spans="13:16" ht="15">
      <c r="M58" s="1"/>
      <c r="N58" s="1"/>
      <c r="O58" s="1"/>
      <c r="P58" s="1"/>
    </row>
    <row r="59" spans="13:16" ht="15">
      <c r="M59" s="1"/>
      <c r="N59" s="1"/>
      <c r="O59" s="1"/>
      <c r="P59" s="1"/>
    </row>
    <row r="60" spans="13:16" ht="15">
      <c r="M60" s="1"/>
      <c r="N60" s="1"/>
      <c r="O60" s="1"/>
      <c r="P60" s="1"/>
    </row>
    <row r="61" spans="13:20" ht="15">
      <c r="M61" s="1"/>
      <c r="N61" s="1"/>
      <c r="O61" s="1"/>
      <c r="P61" s="1"/>
      <c r="T61" s="2"/>
    </row>
    <row r="62" spans="13:16" ht="15">
      <c r="M62" s="1"/>
      <c r="N62" s="1"/>
      <c r="O62" s="1"/>
      <c r="P62" s="1"/>
    </row>
    <row r="63" spans="13:16" ht="15">
      <c r="M63" s="1"/>
      <c r="N63" s="1"/>
      <c r="O63" s="1"/>
      <c r="P63" s="1"/>
    </row>
    <row r="64" spans="13:16" ht="15">
      <c r="M64" s="1"/>
      <c r="N64" s="1"/>
      <c r="O64" s="1"/>
      <c r="P64" s="1"/>
    </row>
    <row r="65" spans="13:16" ht="15">
      <c r="M65" s="1"/>
      <c r="N65" s="1"/>
      <c r="O65" s="1"/>
      <c r="P65" s="1"/>
    </row>
    <row r="66" spans="13:16" ht="12" customHeight="1">
      <c r="M66" s="1"/>
      <c r="N66" s="1"/>
      <c r="O66" s="1"/>
      <c r="P66" s="1"/>
    </row>
    <row r="67" spans="13:16" ht="15" hidden="1">
      <c r="M67" s="1"/>
      <c r="N67" s="1"/>
      <c r="O67" s="1"/>
      <c r="P67" s="1"/>
    </row>
    <row r="68" spans="13:16" ht="15" hidden="1">
      <c r="M68" s="1"/>
      <c r="N68" s="1"/>
      <c r="O68" s="1"/>
      <c r="P68" s="1"/>
    </row>
    <row r="69" spans="13:16" ht="15" hidden="1">
      <c r="M69" s="1"/>
      <c r="N69" s="1"/>
      <c r="O69" s="1"/>
      <c r="P69" s="1"/>
    </row>
    <row r="70" spans="13:16" ht="15" hidden="1">
      <c r="M70" s="1"/>
      <c r="N70" s="1"/>
      <c r="O70" s="1"/>
      <c r="P70" s="1"/>
    </row>
    <row r="71" spans="13:16" ht="15" hidden="1">
      <c r="M71" s="1"/>
      <c r="N71" s="1"/>
      <c r="O71" s="1"/>
      <c r="P71" s="1"/>
    </row>
    <row r="72" ht="15" hidden="1"/>
    <row r="73" ht="15.75" thickBot="1"/>
    <row r="74" spans="2:21" ht="18.75" customHeight="1">
      <c r="B74" s="227" t="s">
        <v>34</v>
      </c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9"/>
    </row>
    <row r="75" spans="2:21" ht="15" customHeight="1">
      <c r="B75" s="230" t="s">
        <v>35</v>
      </c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2"/>
    </row>
    <row r="76" spans="2:21" ht="15.75" customHeight="1" thickBot="1">
      <c r="B76" s="233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5"/>
    </row>
    <row r="77" ht="15.75" thickBot="1"/>
    <row r="78" spans="2:21" ht="23.25">
      <c r="B78" s="208" t="s">
        <v>40</v>
      </c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10"/>
    </row>
    <row r="79" spans="2:21" ht="15" customHeight="1">
      <c r="B79" s="211" t="s">
        <v>41</v>
      </c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3"/>
    </row>
    <row r="80" spans="2:21" ht="15.75" customHeight="1" thickBot="1">
      <c r="B80" s="214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6"/>
    </row>
  </sheetData>
  <sheetProtection/>
  <mergeCells count="21">
    <mergeCell ref="M29:M34"/>
    <mergeCell ref="M15:M20"/>
    <mergeCell ref="B74:U74"/>
    <mergeCell ref="B75:U76"/>
    <mergeCell ref="M43:M48"/>
    <mergeCell ref="A3:S3"/>
    <mergeCell ref="G14:H14"/>
    <mergeCell ref="B7:I7"/>
    <mergeCell ref="B15:B20"/>
    <mergeCell ref="B22:B27"/>
    <mergeCell ref="B29:B34"/>
    <mergeCell ref="B78:U78"/>
    <mergeCell ref="B79:U80"/>
    <mergeCell ref="A2:U2"/>
    <mergeCell ref="A5:U5"/>
    <mergeCell ref="M7:T7"/>
    <mergeCell ref="R14:S14"/>
    <mergeCell ref="M36:M41"/>
    <mergeCell ref="B43:B48"/>
    <mergeCell ref="B36:B41"/>
    <mergeCell ref="M22:M27"/>
  </mergeCells>
  <printOptions horizontalCentered="1" verticalCentered="1"/>
  <pageMargins left="0" right="0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Filipe</dc:creator>
  <cp:keywords/>
  <dc:description/>
  <cp:lastModifiedBy> </cp:lastModifiedBy>
  <cp:lastPrinted>2018-01-16T12:27:43Z</cp:lastPrinted>
  <dcterms:created xsi:type="dcterms:W3CDTF">2013-07-11T17:55:53Z</dcterms:created>
  <dcterms:modified xsi:type="dcterms:W3CDTF">2018-01-17T09:30:59Z</dcterms:modified>
  <cp:category/>
  <cp:version/>
  <cp:contentType/>
  <cp:contentStatus/>
</cp:coreProperties>
</file>